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90" yWindow="0" windowWidth="27810" windowHeight="12885"/>
  </bookViews>
  <sheets>
    <sheet name="Лист1" sheetId="1" r:id="rId1"/>
    <sheet name="Лист2" sheetId="2" r:id="rId2"/>
  </sheets>
  <definedNames>
    <definedName name="_xlnm.Print_Titles" localSheetId="0">Лист1!$15:$16</definedName>
    <definedName name="_xlnm.Print_Area" localSheetId="0">Лист1!$A$1:$L$16</definedName>
  </definedNames>
  <calcPr calcId="162913"/>
</workbook>
</file>

<file path=xl/calcChain.xml><?xml version="1.0" encoding="utf-8"?>
<calcChain xmlns="http://schemas.openxmlformats.org/spreadsheetml/2006/main">
  <c r="I53" i="1" l="1"/>
  <c r="I47" i="1"/>
  <c r="I48" i="1"/>
  <c r="I49" i="1"/>
  <c r="I50" i="1"/>
  <c r="I51" i="1"/>
  <c r="I52" i="1"/>
  <c r="I46" i="1"/>
  <c r="I55" i="1" l="1"/>
  <c r="I56" i="1"/>
  <c r="I39" i="1"/>
  <c r="I41" i="1"/>
  <c r="I38" i="1"/>
  <c r="I44" i="1"/>
  <c r="I42" i="1"/>
  <c r="I43" i="1"/>
  <c r="I40" i="1"/>
  <c r="I33" i="1"/>
  <c r="I34" i="1"/>
  <c r="I35" i="1"/>
  <c r="I36" i="1"/>
  <c r="I30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<sst xmlns="http://schemas.openxmlformats.org/spreadsheetml/2006/main" count="278" uniqueCount="46">
  <si>
    <t>ПРОТОКОЛ</t>
  </si>
  <si>
    <t xml:space="preserve">         (наименование общеобразовательного предмета)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</si>
  <si>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</si>
  <si>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</si>
  <si>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</si>
  <si>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</si>
  <si>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</si>
  <si>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</si>
  <si>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</si>
  <si>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</si>
  <si>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</si>
  <si>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</si>
  <si>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</si>
  <si>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</si>
  <si>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</si>
  <si>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</si>
  <si>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</si>
  <si>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МЕСТО ПРОВЕДЕНИЯ - МОУ гимназия №12</t>
  </si>
  <si>
    <t>ж</t>
  </si>
  <si>
    <t>да</t>
  </si>
  <si>
    <t xml:space="preserve">Быков </t>
  </si>
  <si>
    <t>Андрей</t>
  </si>
  <si>
    <t>Геннадьевич</t>
  </si>
  <si>
    <t>не имеются</t>
  </si>
  <si>
    <t>жюри школьного этапа Всероссийской олимпиады школьников в 2023/20234 учебном году</t>
  </si>
  <si>
    <t>«_____»   ___________________  2023 года</t>
  </si>
  <si>
    <t>Решением жюри школьного этапа Всероссийской олимпиады школьников по _русскому языку__,  утвержденным   приказом   управления     образования    администрации    г. Твери   от «__18_»__07___2023 г. № __624____,  определяются следующие результаты:</t>
  </si>
  <si>
    <t>Председатель жюри: _____________________________/____________________________/</t>
  </si>
  <si>
    <t>Члены жюри:</t>
  </si>
  <si>
    <t xml:space="preserve">                    </t>
  </si>
  <si>
    <t>по искусству</t>
  </si>
  <si>
    <t xml:space="preserve">ДАТА ПРОВЕДЕНИЯ: «19» октября  2023 года  </t>
  </si>
  <si>
    <t>Бойко</t>
  </si>
  <si>
    <t>Юлия</t>
  </si>
  <si>
    <t>Яковлевна</t>
  </si>
  <si>
    <t>м</t>
  </si>
  <si>
    <t xml:space="preserve">Литвинова </t>
  </si>
  <si>
    <t>Галина</t>
  </si>
  <si>
    <t>Юрьевна</t>
  </si>
  <si>
    <t>участник</t>
  </si>
  <si>
    <t>Михайловская</t>
  </si>
  <si>
    <t>Владимировна</t>
  </si>
  <si>
    <t>призёр</t>
  </si>
  <si>
    <t>Алексеевна</t>
  </si>
  <si>
    <t>Анастасия</t>
  </si>
  <si>
    <t>Максимова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</si>
</sst>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_ "/>
    <numFmt numFmtId="166" formatCode="0.0"/>
  </numFmts>
  <fonts count="9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115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/>
    <xf numFmtId="1" fontId="2" fillId="0" borderId="16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/>
    <xf numFmtId="1" fontId="2" fillId="0" borderId="11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8" fillId="0" borderId="0" xfId="0" applyFont="1" applyFill="1"/>
    <xf numFmtId="0" fontId="2" fillId="0" borderId="5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2" xfId="0" applyFont="1" applyFill="1" applyBorder="1"/>
    <xf numFmtId="0" fontId="2" fillId="0" borderId="11" xfId="2" applyFont="1" applyFill="1" applyBorder="1" applyAlignment="1">
      <alignment horizontal="left" vertical="center"/>
    </xf>
    <xf numFmtId="1" fontId="2" fillId="3" borderId="11" xfId="0" applyNumberFormat="1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/>
    </xf>
    <xf numFmtId="0" fontId="5" fillId="3" borderId="5" xfId="0" applyNumberFormat="1" applyFont="1" applyFill="1" applyBorder="1" applyAlignment="1">
      <alignment horizontal="center" vertical="top"/>
    </xf>
    <xf numFmtId="165" fontId="2" fillId="3" borderId="5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5" fillId="3" borderId="4" xfId="0" applyNumberFormat="1" applyFont="1" applyFill="1" applyBorder="1" applyAlignment="1">
      <alignment horizontal="center" vertical="top"/>
    </xf>
    <xf numFmtId="165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7" xfId="0" applyFont="1" applyFill="1" applyBorder="1"/>
    <xf numFmtId="0" fontId="2" fillId="3" borderId="11" xfId="2" applyFont="1" applyFill="1" applyBorder="1" applyAlignment="1">
      <alignment horizontal="left" vertical="center"/>
    </xf>
    <xf numFmtId="0" fontId="2" fillId="3" borderId="12" xfId="0" applyFont="1" applyFill="1" applyBorder="1"/>
    <xf numFmtId="1" fontId="2" fillId="0" borderId="17" xfId="0" applyNumberFormat="1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5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/>
    <xf numFmtId="0" fontId="2" fillId="0" borderId="19" xfId="0" applyFont="1" applyFill="1" applyBorder="1"/>
    <xf numFmtId="1" fontId="2" fillId="0" borderId="16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/>
    </xf>
    <xf numFmtId="165" fontId="2" fillId="0" borderId="4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166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4" fillId="2" borderId="17" xfId="2" applyFont="1" applyFill="1" applyBorder="1" applyAlignment="1">
      <alignment horizontal="left" vertical="center"/>
    </xf>
    <xf numFmtId="1" fontId="5" fillId="2" borderId="18" xfId="0" applyNumberFormat="1" applyFont="1" applyFill="1" applyBorder="1" applyAlignment="1">
      <alignment horizontal="left"/>
    </xf>
    <xf numFmtId="0" fontId="4" fillId="2" borderId="18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left" vertical="top"/>
    </xf>
    <xf numFmtId="0" fontId="4" fillId="3" borderId="11" xfId="2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Alignment="1"/>
    <xf numFmtId="49" fontId="0" fillId="0" borderId="0" xfId="0" applyNumberFormat="1" applyFill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="90" zoomScaleNormal="90" workbookViewId="0">
      <selection activeCell="D5" sqref="D1:D1048576"/>
    </sheetView>
  </sheetViews>
  <sheetFormatPr defaultColWidth="9.140625" defaultRowHeight="15.75" x14ac:dyDescent="0.25"/>
  <cols>
    <col min="1" max="1" width="5" style="1" customWidth="1"/>
    <col min="2" max="2" width="9.85546875" style="1" customWidth="1"/>
    <col min="3" max="3" width="6.28515625" style="8" customWidth="1"/>
    <col min="4" max="4" width="12.85546875" style="1" customWidth="1"/>
    <col min="5" max="5" width="15.42578125" style="1" customWidth="1"/>
    <col min="6" max="6" width="10.28515625" style="1" customWidth="1"/>
    <col min="7" max="7" width="12.5703125" style="1" customWidth="1"/>
    <col min="8" max="8" width="10.42578125" style="7" customWidth="1"/>
    <col min="9" max="9" width="10.28515625" style="8" customWidth="1"/>
    <col min="10" max="10" width="16.140625" style="1" customWidth="1"/>
    <col min="11" max="11" width="9.140625" style="1"/>
    <col min="12" max="12" width="19.5703125" style="1" customWidth="1"/>
    <col min="13" max="16384" width="9.140625" style="1"/>
  </cols>
  <sheetData>
    <row r="1" spans="1:12" ht="21.7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x14ac:dyDescent="0.25">
      <c r="A2" s="111" t="s">
        <v>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25">
      <c r="A3" s="112" t="s">
        <v>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25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25">
      <c r="A5" s="113" t="s">
        <v>25</v>
      </c>
      <c r="B5" s="114"/>
      <c r="C5" s="114"/>
    </row>
    <row r="7" spans="1:12" x14ac:dyDescent="0.25">
      <c r="A7" s="100" t="s">
        <v>31</v>
      </c>
      <c r="B7" s="100"/>
      <c r="C7" s="100"/>
      <c r="D7" s="100"/>
      <c r="E7" s="100"/>
    </row>
    <row r="9" spans="1:12" x14ac:dyDescent="0.25">
      <c r="A9" s="101" t="s">
        <v>17</v>
      </c>
      <c r="B9" s="100"/>
      <c r="C9" s="100"/>
      <c r="D9" s="100"/>
      <c r="E9" s="100"/>
    </row>
    <row r="10" spans="1:12" x14ac:dyDescent="0.25">
      <c r="A10" s="2" t="s">
        <v>2</v>
      </c>
      <c r="B10" s="2"/>
    </row>
    <row r="12" spans="1:12" x14ac:dyDescent="0.25">
      <c r="A12" s="107" t="s">
        <v>26</v>
      </c>
      <c r="B12" s="108"/>
      <c r="C12" s="108"/>
      <c r="D12" s="108"/>
      <c r="E12" s="108"/>
      <c r="F12" s="108"/>
      <c r="G12" s="108"/>
      <c r="H12" s="108"/>
      <c r="I12" s="109"/>
      <c r="J12" s="108"/>
      <c r="K12" s="108"/>
      <c r="L12" s="108"/>
    </row>
    <row r="13" spans="1:12" ht="16.5" thickBot="1" x14ac:dyDescent="0.3">
      <c r="A13" s="108"/>
      <c r="B13" s="108"/>
      <c r="C13" s="108"/>
      <c r="D13" s="108"/>
      <c r="E13" s="108"/>
      <c r="F13" s="108"/>
      <c r="G13" s="108"/>
      <c r="H13" s="108"/>
      <c r="I13" s="109"/>
      <c r="J13" s="108"/>
      <c r="K13" s="108"/>
      <c r="L13" s="108"/>
    </row>
    <row r="14" spans="1:12" ht="16.5" thickBot="1" x14ac:dyDescent="0.3">
      <c r="A14" s="3"/>
      <c r="B14" s="4"/>
      <c r="C14" s="9"/>
      <c r="D14" s="4"/>
      <c r="E14" s="4"/>
      <c r="F14" s="4"/>
      <c r="G14" s="4"/>
      <c r="H14" s="5"/>
      <c r="I14" s="9"/>
      <c r="J14" s="4"/>
      <c r="K14" s="4"/>
      <c r="L14" s="6"/>
    </row>
    <row r="15" spans="1:12" x14ac:dyDescent="0.25">
      <c r="A15" s="98" t="s">
        <v>3</v>
      </c>
      <c r="B15" s="102" t="s">
        <v>4</v>
      </c>
      <c r="C15" s="103"/>
      <c r="D15" s="103"/>
      <c r="E15" s="103"/>
      <c r="F15" s="103"/>
      <c r="G15" s="103"/>
      <c r="H15" s="103"/>
      <c r="I15" s="104"/>
      <c r="J15" s="105" t="s">
        <v>5</v>
      </c>
      <c r="K15" s="105"/>
      <c r="L15" s="106"/>
    </row>
    <row r="16" spans="1:12" ht="81" customHeight="1" thickBot="1" x14ac:dyDescent="0.3">
      <c r="A16" s="99"/>
      <c r="B16" s="10" t="s">
        <v>6</v>
      </c>
      <c r="C16" s="10" t="s">
        <v>10</v>
      </c>
      <c r="D16" s="11" t="s">
        <v>11</v>
      </c>
      <c r="E16" s="11" t="s">
        <v>12</v>
      </c>
      <c r="F16" s="11" t="s">
        <v>13</v>
      </c>
      <c r="G16" s="11" t="s">
        <v>14</v>
      </c>
      <c r="H16" s="11" t="s">
        <v>15</v>
      </c>
      <c r="I16" s="11" t="s">
        <v>16</v>
      </c>
      <c r="J16" s="11" t="s">
        <v>7</v>
      </c>
      <c r="K16" s="11" t="s">
        <v>8</v>
      </c>
      <c r="L16" s="12" t="s">
        <v>9</v>
      </c>
    </row>
    <row r="17" spans="1:12" s="29" customFormat="1" x14ac:dyDescent="0.25">
      <c r="A17" s="54">
        <v>1</v>
      </c>
      <c r="B17" s="55">
        <v>1207012</v>
      </c>
      <c r="C17" s="56" t="s">
        <v>35</v>
      </c>
      <c r="D17" s="57" t="s">
        <v>19</v>
      </c>
      <c r="E17" s="58" t="s">
        <v>23</v>
      </c>
      <c r="F17" s="57">
        <v>7</v>
      </c>
      <c r="G17" s="58" t="s">
        <v>42</v>
      </c>
      <c r="H17" s="59">
        <v>138</v>
      </c>
      <c r="I17" s="60">
        <f t="shared" ref="I17:I31" si="0">H17*100/243</f>
        <v>56.790123456790127</v>
      </c>
      <c r="J17" s="61" t="s">
        <v>40</v>
      </c>
      <c r="K17" s="61" t="s">
        <v>33</v>
      </c>
      <c r="L17" s="62" t="s">
        <v>41</v>
      </c>
    </row>
    <row r="18" spans="1:12" s="29" customFormat="1" x14ac:dyDescent="0.25">
      <c r="A18" s="41">
        <v>2</v>
      </c>
      <c r="B18" s="42">
        <v>1207015</v>
      </c>
      <c r="C18" s="50" t="s">
        <v>35</v>
      </c>
      <c r="D18" s="51" t="s">
        <v>19</v>
      </c>
      <c r="E18" s="44" t="s">
        <v>23</v>
      </c>
      <c r="F18" s="51">
        <v>7</v>
      </c>
      <c r="G18" s="44" t="s">
        <v>42</v>
      </c>
      <c r="H18" s="52">
        <v>126</v>
      </c>
      <c r="I18" s="53">
        <f t="shared" si="0"/>
        <v>51.851851851851855</v>
      </c>
      <c r="J18" s="43" t="s">
        <v>40</v>
      </c>
      <c r="K18" s="43" t="s">
        <v>33</v>
      </c>
      <c r="L18" s="64" t="s">
        <v>41</v>
      </c>
    </row>
    <row r="19" spans="1:12" s="29" customFormat="1" x14ac:dyDescent="0.25">
      <c r="A19" s="63">
        <v>3</v>
      </c>
      <c r="B19" s="42">
        <v>1207010</v>
      </c>
      <c r="C19" s="50" t="s">
        <v>35</v>
      </c>
      <c r="D19" s="51" t="s">
        <v>19</v>
      </c>
      <c r="E19" s="44" t="s">
        <v>23</v>
      </c>
      <c r="F19" s="51">
        <v>7</v>
      </c>
      <c r="G19" s="44" t="s">
        <v>42</v>
      </c>
      <c r="H19" s="52">
        <v>122</v>
      </c>
      <c r="I19" s="53">
        <f t="shared" si="0"/>
        <v>50.205761316872426</v>
      </c>
      <c r="J19" s="43" t="s">
        <v>40</v>
      </c>
      <c r="K19" s="43" t="s">
        <v>33</v>
      </c>
      <c r="L19" s="64" t="s">
        <v>41</v>
      </c>
    </row>
    <row r="20" spans="1:12" s="29" customFormat="1" x14ac:dyDescent="0.25">
      <c r="A20" s="40">
        <v>4</v>
      </c>
      <c r="B20" s="32">
        <v>1207001</v>
      </c>
      <c r="C20" s="33" t="s">
        <v>18</v>
      </c>
      <c r="D20" s="34" t="s">
        <v>19</v>
      </c>
      <c r="E20" s="35" t="s">
        <v>23</v>
      </c>
      <c r="F20" s="34">
        <v>7</v>
      </c>
      <c r="G20" s="35" t="s">
        <v>39</v>
      </c>
      <c r="H20" s="36">
        <v>116</v>
      </c>
      <c r="I20" s="37">
        <f t="shared" si="0"/>
        <v>47.736625514403293</v>
      </c>
      <c r="J20" s="38" t="s">
        <v>40</v>
      </c>
      <c r="K20" s="38" t="s">
        <v>33</v>
      </c>
      <c r="L20" s="39" t="s">
        <v>41</v>
      </c>
    </row>
    <row r="21" spans="1:12" s="29" customFormat="1" x14ac:dyDescent="0.25">
      <c r="A21" s="31">
        <v>5</v>
      </c>
      <c r="B21" s="32">
        <v>1207014</v>
      </c>
      <c r="C21" s="33" t="s">
        <v>35</v>
      </c>
      <c r="D21" s="34" t="s">
        <v>19</v>
      </c>
      <c r="E21" s="35" t="s">
        <v>23</v>
      </c>
      <c r="F21" s="34">
        <v>7</v>
      </c>
      <c r="G21" s="35" t="s">
        <v>39</v>
      </c>
      <c r="H21" s="36">
        <v>112</v>
      </c>
      <c r="I21" s="37">
        <f t="shared" si="0"/>
        <v>46.090534979423872</v>
      </c>
      <c r="J21" s="38" t="s">
        <v>40</v>
      </c>
      <c r="K21" s="38" t="s">
        <v>33</v>
      </c>
      <c r="L21" s="39" t="s">
        <v>41</v>
      </c>
    </row>
    <row r="22" spans="1:12" s="29" customFormat="1" x14ac:dyDescent="0.25">
      <c r="A22" s="40">
        <v>6</v>
      </c>
      <c r="B22" s="32">
        <v>1207007</v>
      </c>
      <c r="C22" s="33" t="s">
        <v>18</v>
      </c>
      <c r="D22" s="34" t="s">
        <v>19</v>
      </c>
      <c r="E22" s="35" t="s">
        <v>23</v>
      </c>
      <c r="F22" s="34">
        <v>7</v>
      </c>
      <c r="G22" s="35" t="s">
        <v>39</v>
      </c>
      <c r="H22" s="36">
        <v>100</v>
      </c>
      <c r="I22" s="37">
        <f t="shared" si="0"/>
        <v>41.152263374485599</v>
      </c>
      <c r="J22" s="38" t="s">
        <v>40</v>
      </c>
      <c r="K22" s="38" t="s">
        <v>33</v>
      </c>
      <c r="L22" s="39" t="s">
        <v>41</v>
      </c>
    </row>
    <row r="23" spans="1:12" s="29" customFormat="1" x14ac:dyDescent="0.25">
      <c r="A23" s="31">
        <v>7</v>
      </c>
      <c r="B23" s="32">
        <v>1207009</v>
      </c>
      <c r="C23" s="33" t="s">
        <v>35</v>
      </c>
      <c r="D23" s="34" t="s">
        <v>19</v>
      </c>
      <c r="E23" s="35" t="s">
        <v>23</v>
      </c>
      <c r="F23" s="34">
        <v>7</v>
      </c>
      <c r="G23" s="35" t="s">
        <v>39</v>
      </c>
      <c r="H23" s="36">
        <v>86</v>
      </c>
      <c r="I23" s="37">
        <f t="shared" si="0"/>
        <v>35.390946502057616</v>
      </c>
      <c r="J23" s="38" t="s">
        <v>40</v>
      </c>
      <c r="K23" s="38" t="s">
        <v>33</v>
      </c>
      <c r="L23" s="39" t="s">
        <v>41</v>
      </c>
    </row>
    <row r="24" spans="1:12" s="29" customFormat="1" x14ac:dyDescent="0.25">
      <c r="A24" s="40">
        <v>8</v>
      </c>
      <c r="B24" s="32">
        <v>1207011</v>
      </c>
      <c r="C24" s="33" t="s">
        <v>18</v>
      </c>
      <c r="D24" s="34" t="s">
        <v>19</v>
      </c>
      <c r="E24" s="35" t="s">
        <v>23</v>
      </c>
      <c r="F24" s="34">
        <v>7</v>
      </c>
      <c r="G24" s="35" t="s">
        <v>39</v>
      </c>
      <c r="H24" s="36">
        <v>82</v>
      </c>
      <c r="I24" s="37">
        <f t="shared" si="0"/>
        <v>33.744855967078188</v>
      </c>
      <c r="J24" s="38" t="s">
        <v>40</v>
      </c>
      <c r="K24" s="38" t="s">
        <v>33</v>
      </c>
      <c r="L24" s="39" t="s">
        <v>41</v>
      </c>
    </row>
    <row r="25" spans="1:12" s="29" customFormat="1" x14ac:dyDescent="0.25">
      <c r="A25" s="31">
        <v>9</v>
      </c>
      <c r="B25" s="32">
        <v>1207002</v>
      </c>
      <c r="C25" s="33" t="s">
        <v>35</v>
      </c>
      <c r="D25" s="34" t="s">
        <v>19</v>
      </c>
      <c r="E25" s="35" t="s">
        <v>23</v>
      </c>
      <c r="F25" s="34">
        <v>7</v>
      </c>
      <c r="G25" s="35" t="s">
        <v>39</v>
      </c>
      <c r="H25" s="36">
        <v>68</v>
      </c>
      <c r="I25" s="37">
        <f t="shared" si="0"/>
        <v>27.983539094650205</v>
      </c>
      <c r="J25" s="38" t="s">
        <v>40</v>
      </c>
      <c r="K25" s="38" t="s">
        <v>33</v>
      </c>
      <c r="L25" s="39" t="s">
        <v>41</v>
      </c>
    </row>
    <row r="26" spans="1:12" s="29" customFormat="1" x14ac:dyDescent="0.25">
      <c r="A26" s="40">
        <v>10</v>
      </c>
      <c r="B26" s="32">
        <v>1207003</v>
      </c>
      <c r="C26" s="33" t="s">
        <v>35</v>
      </c>
      <c r="D26" s="34" t="s">
        <v>19</v>
      </c>
      <c r="E26" s="35" t="s">
        <v>23</v>
      </c>
      <c r="F26" s="34">
        <v>7</v>
      </c>
      <c r="G26" s="35" t="s">
        <v>39</v>
      </c>
      <c r="H26" s="34">
        <v>46</v>
      </c>
      <c r="I26" s="37">
        <f t="shared" si="0"/>
        <v>18.930041152263374</v>
      </c>
      <c r="J26" s="38" t="s">
        <v>40</v>
      </c>
      <c r="K26" s="38" t="s">
        <v>33</v>
      </c>
      <c r="L26" s="39" t="s">
        <v>41</v>
      </c>
    </row>
    <row r="27" spans="1:12" s="29" customFormat="1" x14ac:dyDescent="0.25">
      <c r="A27" s="31">
        <v>11</v>
      </c>
      <c r="B27" s="32">
        <v>1207013</v>
      </c>
      <c r="C27" s="33" t="s">
        <v>35</v>
      </c>
      <c r="D27" s="34" t="s">
        <v>19</v>
      </c>
      <c r="E27" s="35" t="s">
        <v>23</v>
      </c>
      <c r="F27" s="34">
        <v>7</v>
      </c>
      <c r="G27" s="35" t="s">
        <v>39</v>
      </c>
      <c r="H27" s="36">
        <v>42</v>
      </c>
      <c r="I27" s="37">
        <f t="shared" si="0"/>
        <v>17.283950617283949</v>
      </c>
      <c r="J27" s="38" t="s">
        <v>40</v>
      </c>
      <c r="K27" s="38" t="s">
        <v>33</v>
      </c>
      <c r="L27" s="39" t="s">
        <v>41</v>
      </c>
    </row>
    <row r="28" spans="1:12" s="29" customFormat="1" x14ac:dyDescent="0.25">
      <c r="A28" s="40">
        <v>12</v>
      </c>
      <c r="B28" s="32">
        <v>1207006</v>
      </c>
      <c r="C28" s="33" t="s">
        <v>35</v>
      </c>
      <c r="D28" s="34" t="s">
        <v>19</v>
      </c>
      <c r="E28" s="35" t="s">
        <v>23</v>
      </c>
      <c r="F28" s="34">
        <v>7</v>
      </c>
      <c r="G28" s="35" t="s">
        <v>39</v>
      </c>
      <c r="H28" s="36">
        <v>36</v>
      </c>
      <c r="I28" s="37">
        <f t="shared" si="0"/>
        <v>14.814814814814815</v>
      </c>
      <c r="J28" s="38" t="s">
        <v>40</v>
      </c>
      <c r="K28" s="38" t="s">
        <v>33</v>
      </c>
      <c r="L28" s="39" t="s">
        <v>41</v>
      </c>
    </row>
    <row r="29" spans="1:12" s="29" customFormat="1" x14ac:dyDescent="0.25">
      <c r="A29" s="31">
        <v>13</v>
      </c>
      <c r="B29" s="32">
        <v>1207005</v>
      </c>
      <c r="C29" s="33" t="s">
        <v>35</v>
      </c>
      <c r="D29" s="34" t="s">
        <v>19</v>
      </c>
      <c r="E29" s="35" t="s">
        <v>23</v>
      </c>
      <c r="F29" s="34">
        <v>7</v>
      </c>
      <c r="G29" s="35" t="s">
        <v>39</v>
      </c>
      <c r="H29" s="36">
        <v>26</v>
      </c>
      <c r="I29" s="37">
        <f t="shared" si="0"/>
        <v>10.699588477366255</v>
      </c>
      <c r="J29" s="38" t="s">
        <v>40</v>
      </c>
      <c r="K29" s="38" t="s">
        <v>33</v>
      </c>
      <c r="L29" s="39" t="s">
        <v>41</v>
      </c>
    </row>
    <row r="30" spans="1:12" s="29" customFormat="1" x14ac:dyDescent="0.25">
      <c r="A30" s="40">
        <v>14</v>
      </c>
      <c r="B30" s="32">
        <v>1207004</v>
      </c>
      <c r="C30" s="33" t="s">
        <v>35</v>
      </c>
      <c r="D30" s="34" t="s">
        <v>19</v>
      </c>
      <c r="E30" s="35" t="s">
        <v>23</v>
      </c>
      <c r="F30" s="34">
        <v>7</v>
      </c>
      <c r="G30" s="35" t="s">
        <v>39</v>
      </c>
      <c r="H30" s="36">
        <v>24</v>
      </c>
      <c r="I30" s="37">
        <f t="shared" si="0"/>
        <v>9.8765432098765427</v>
      </c>
      <c r="J30" s="38" t="s">
        <v>40</v>
      </c>
      <c r="K30" s="38" t="s">
        <v>33</v>
      </c>
      <c r="L30" s="39" t="s">
        <v>41</v>
      </c>
    </row>
    <row r="31" spans="1:12" s="29" customFormat="1" ht="16.5" thickBot="1" x14ac:dyDescent="0.3">
      <c r="A31" s="65">
        <v>15</v>
      </c>
      <c r="B31" s="66">
        <v>1207008</v>
      </c>
      <c r="C31" s="67" t="s">
        <v>35</v>
      </c>
      <c r="D31" s="68" t="s">
        <v>19</v>
      </c>
      <c r="E31" s="69" t="s">
        <v>23</v>
      </c>
      <c r="F31" s="68">
        <v>7</v>
      </c>
      <c r="G31" s="69" t="s">
        <v>39</v>
      </c>
      <c r="H31" s="70">
        <v>18</v>
      </c>
      <c r="I31" s="71">
        <f t="shared" si="0"/>
        <v>7.4074074074074074</v>
      </c>
      <c r="J31" s="72" t="s">
        <v>40</v>
      </c>
      <c r="K31" s="72" t="s">
        <v>33</v>
      </c>
      <c r="L31" s="73" t="s">
        <v>41</v>
      </c>
    </row>
    <row r="32" spans="1:12" s="29" customFormat="1" x14ac:dyDescent="0.25">
      <c r="A32" s="74"/>
      <c r="B32" s="75"/>
      <c r="C32" s="76"/>
      <c r="D32" s="77"/>
      <c r="E32" s="78"/>
      <c r="F32" s="77"/>
      <c r="G32" s="78"/>
      <c r="H32" s="79"/>
      <c r="I32" s="80"/>
      <c r="J32" s="14"/>
      <c r="K32" s="14"/>
      <c r="L32" s="17"/>
    </row>
    <row r="33" spans="1:12" s="23" customFormat="1" x14ac:dyDescent="0.25">
      <c r="A33" s="24">
        <v>1</v>
      </c>
      <c r="B33" s="25">
        <v>1208002</v>
      </c>
      <c r="C33" s="27" t="s">
        <v>18</v>
      </c>
      <c r="D33" s="27" t="s">
        <v>19</v>
      </c>
      <c r="E33" s="27" t="s">
        <v>23</v>
      </c>
      <c r="F33" s="27">
        <v>8</v>
      </c>
      <c r="G33" s="27" t="s">
        <v>39</v>
      </c>
      <c r="H33" s="27">
        <v>74</v>
      </c>
      <c r="I33" s="37">
        <f t="shared" ref="I33:I36" si="1">H33*100/243</f>
        <v>30.452674897119341</v>
      </c>
      <c r="J33" s="26" t="s">
        <v>45</v>
      </c>
      <c r="K33" s="26" t="s">
        <v>44</v>
      </c>
      <c r="L33" s="28" t="s">
        <v>43</v>
      </c>
    </row>
    <row r="34" spans="1:12" s="23" customFormat="1" x14ac:dyDescent="0.25">
      <c r="A34" s="24">
        <v>2</v>
      </c>
      <c r="B34" s="25">
        <v>1208004</v>
      </c>
      <c r="C34" s="27" t="s">
        <v>18</v>
      </c>
      <c r="D34" s="27" t="s">
        <v>19</v>
      </c>
      <c r="E34" s="27" t="s">
        <v>23</v>
      </c>
      <c r="F34" s="27">
        <v>8</v>
      </c>
      <c r="G34" s="27" t="s">
        <v>39</v>
      </c>
      <c r="H34" s="27">
        <v>28</v>
      </c>
      <c r="I34" s="37">
        <f t="shared" si="1"/>
        <v>11.522633744855968</v>
      </c>
      <c r="J34" s="26" t="s">
        <v>45</v>
      </c>
      <c r="K34" s="26" t="s">
        <v>44</v>
      </c>
      <c r="L34" s="28" t="s">
        <v>43</v>
      </c>
    </row>
    <row r="35" spans="1:12" s="23" customFormat="1" x14ac:dyDescent="0.25">
      <c r="A35" s="24">
        <v>3</v>
      </c>
      <c r="B35" s="25">
        <v>1208001</v>
      </c>
      <c r="C35" s="27" t="s">
        <v>18</v>
      </c>
      <c r="D35" s="27" t="s">
        <v>19</v>
      </c>
      <c r="E35" s="27" t="s">
        <v>23</v>
      </c>
      <c r="F35" s="27">
        <v>8</v>
      </c>
      <c r="G35" s="27" t="s">
        <v>39</v>
      </c>
      <c r="H35" s="27">
        <v>10</v>
      </c>
      <c r="I35" s="37">
        <f t="shared" si="1"/>
        <v>4.1152263374485596</v>
      </c>
      <c r="J35" s="26" t="s">
        <v>45</v>
      </c>
      <c r="K35" s="26" t="s">
        <v>44</v>
      </c>
      <c r="L35" s="28" t="s">
        <v>43</v>
      </c>
    </row>
    <row r="36" spans="1:12" s="23" customFormat="1" ht="16.5" thickBot="1" x14ac:dyDescent="0.3">
      <c r="A36" s="81">
        <v>4</v>
      </c>
      <c r="B36" s="82">
        <v>1208003</v>
      </c>
      <c r="C36" s="84" t="s">
        <v>18</v>
      </c>
      <c r="D36" s="84" t="s">
        <v>19</v>
      </c>
      <c r="E36" s="84" t="s">
        <v>23</v>
      </c>
      <c r="F36" s="84">
        <v>8</v>
      </c>
      <c r="G36" s="84" t="s">
        <v>39</v>
      </c>
      <c r="H36" s="84">
        <v>6</v>
      </c>
      <c r="I36" s="71">
        <f t="shared" si="1"/>
        <v>2.4691358024691357</v>
      </c>
      <c r="J36" s="83" t="s">
        <v>45</v>
      </c>
      <c r="K36" s="83" t="s">
        <v>44</v>
      </c>
      <c r="L36" s="85" t="s">
        <v>43</v>
      </c>
    </row>
    <row r="37" spans="1:12" x14ac:dyDescent="0.25">
      <c r="A37" s="13"/>
      <c r="B37" s="14"/>
      <c r="C37" s="15"/>
      <c r="D37" s="14"/>
      <c r="E37" s="14"/>
      <c r="F37" s="14"/>
      <c r="G37" s="14"/>
      <c r="H37" s="16"/>
      <c r="I37" s="80"/>
      <c r="J37" s="14"/>
      <c r="K37" s="14"/>
      <c r="L37" s="17"/>
    </row>
    <row r="38" spans="1:12" s="23" customFormat="1" x14ac:dyDescent="0.25">
      <c r="A38" s="41">
        <v>1</v>
      </c>
      <c r="B38" s="42">
        <v>1209004</v>
      </c>
      <c r="C38" s="44" t="s">
        <v>18</v>
      </c>
      <c r="D38" s="44" t="s">
        <v>19</v>
      </c>
      <c r="E38" s="44" t="s">
        <v>23</v>
      </c>
      <c r="F38" s="44">
        <v>9</v>
      </c>
      <c r="G38" s="44" t="s">
        <v>42</v>
      </c>
      <c r="H38" s="44">
        <v>142</v>
      </c>
      <c r="I38" s="53">
        <f t="shared" ref="I38:I44" si="2">H38*100/236</f>
        <v>60.16949152542373</v>
      </c>
      <c r="J38" s="45" t="s">
        <v>32</v>
      </c>
      <c r="K38" s="45" t="s">
        <v>33</v>
      </c>
      <c r="L38" s="46" t="s">
        <v>34</v>
      </c>
    </row>
    <row r="39" spans="1:12" s="23" customFormat="1" x14ac:dyDescent="0.25">
      <c r="A39" s="41">
        <v>2</v>
      </c>
      <c r="B39" s="42">
        <v>1209002</v>
      </c>
      <c r="C39" s="44" t="s">
        <v>18</v>
      </c>
      <c r="D39" s="44" t="s">
        <v>19</v>
      </c>
      <c r="E39" s="44" t="s">
        <v>23</v>
      </c>
      <c r="F39" s="44">
        <v>9</v>
      </c>
      <c r="G39" s="44" t="s">
        <v>42</v>
      </c>
      <c r="H39" s="44">
        <v>139</v>
      </c>
      <c r="I39" s="53">
        <f t="shared" si="2"/>
        <v>58.898305084745765</v>
      </c>
      <c r="J39" s="45" t="s">
        <v>32</v>
      </c>
      <c r="K39" s="45" t="s">
        <v>33</v>
      </c>
      <c r="L39" s="46" t="s">
        <v>34</v>
      </c>
    </row>
    <row r="40" spans="1:12" s="23" customFormat="1" x14ac:dyDescent="0.25">
      <c r="A40" s="41">
        <v>3</v>
      </c>
      <c r="B40" s="42">
        <v>1209001</v>
      </c>
      <c r="C40" s="44" t="s">
        <v>18</v>
      </c>
      <c r="D40" s="44" t="s">
        <v>19</v>
      </c>
      <c r="E40" s="44" t="s">
        <v>23</v>
      </c>
      <c r="F40" s="44">
        <v>9</v>
      </c>
      <c r="G40" s="44" t="s">
        <v>42</v>
      </c>
      <c r="H40" s="44">
        <v>135</v>
      </c>
      <c r="I40" s="53">
        <f t="shared" si="2"/>
        <v>57.203389830508478</v>
      </c>
      <c r="J40" s="45" t="s">
        <v>32</v>
      </c>
      <c r="K40" s="45" t="s">
        <v>33</v>
      </c>
      <c r="L40" s="46" t="s">
        <v>34</v>
      </c>
    </row>
    <row r="41" spans="1:12" s="23" customFormat="1" x14ac:dyDescent="0.25">
      <c r="A41" s="24">
        <v>4</v>
      </c>
      <c r="B41" s="25">
        <v>1209003</v>
      </c>
      <c r="C41" s="27" t="s">
        <v>18</v>
      </c>
      <c r="D41" s="27" t="s">
        <v>19</v>
      </c>
      <c r="E41" s="27" t="s">
        <v>23</v>
      </c>
      <c r="F41" s="27">
        <v>9</v>
      </c>
      <c r="G41" s="27" t="s">
        <v>39</v>
      </c>
      <c r="H41" s="27">
        <v>128</v>
      </c>
      <c r="I41" s="37">
        <f t="shared" si="2"/>
        <v>54.237288135593218</v>
      </c>
      <c r="J41" s="26" t="s">
        <v>32</v>
      </c>
      <c r="K41" s="26" t="s">
        <v>33</v>
      </c>
      <c r="L41" s="28" t="s">
        <v>34</v>
      </c>
    </row>
    <row r="42" spans="1:12" s="29" customFormat="1" x14ac:dyDescent="0.25">
      <c r="A42" s="24">
        <v>5</v>
      </c>
      <c r="B42" s="25">
        <v>1209006</v>
      </c>
      <c r="C42" s="27" t="s">
        <v>18</v>
      </c>
      <c r="D42" s="27" t="s">
        <v>19</v>
      </c>
      <c r="E42" s="27" t="s">
        <v>23</v>
      </c>
      <c r="F42" s="27">
        <v>9</v>
      </c>
      <c r="G42" s="27" t="s">
        <v>39</v>
      </c>
      <c r="H42" s="27">
        <v>120</v>
      </c>
      <c r="I42" s="37">
        <f t="shared" si="2"/>
        <v>50.847457627118644</v>
      </c>
      <c r="J42" s="26" t="s">
        <v>36</v>
      </c>
      <c r="K42" s="26" t="s">
        <v>37</v>
      </c>
      <c r="L42" s="28" t="s">
        <v>38</v>
      </c>
    </row>
    <row r="43" spans="1:12" s="29" customFormat="1" x14ac:dyDescent="0.25">
      <c r="A43" s="24">
        <v>6</v>
      </c>
      <c r="B43" s="25">
        <v>1209007</v>
      </c>
      <c r="C43" s="30" t="s">
        <v>35</v>
      </c>
      <c r="D43" s="27" t="s">
        <v>19</v>
      </c>
      <c r="E43" s="27" t="s">
        <v>23</v>
      </c>
      <c r="F43" s="27">
        <v>9</v>
      </c>
      <c r="G43" s="27" t="s">
        <v>39</v>
      </c>
      <c r="H43" s="27">
        <v>102</v>
      </c>
      <c r="I43" s="37">
        <f t="shared" si="2"/>
        <v>43.220338983050844</v>
      </c>
      <c r="J43" s="26" t="s">
        <v>36</v>
      </c>
      <c r="K43" s="26" t="s">
        <v>37</v>
      </c>
      <c r="L43" s="28" t="s">
        <v>38</v>
      </c>
    </row>
    <row r="44" spans="1:12" s="29" customFormat="1" ht="16.5" thickBot="1" x14ac:dyDescent="0.3">
      <c r="A44" s="81">
        <v>7</v>
      </c>
      <c r="B44" s="82">
        <v>1209005</v>
      </c>
      <c r="C44" s="84" t="s">
        <v>35</v>
      </c>
      <c r="D44" s="84" t="s">
        <v>19</v>
      </c>
      <c r="E44" s="84" t="s">
        <v>23</v>
      </c>
      <c r="F44" s="84">
        <v>9</v>
      </c>
      <c r="G44" s="84" t="s">
        <v>39</v>
      </c>
      <c r="H44" s="84">
        <v>89</v>
      </c>
      <c r="I44" s="71">
        <f t="shared" si="2"/>
        <v>37.711864406779661</v>
      </c>
      <c r="J44" s="83" t="s">
        <v>36</v>
      </c>
      <c r="K44" s="83" t="s">
        <v>37</v>
      </c>
      <c r="L44" s="85" t="s">
        <v>38</v>
      </c>
    </row>
    <row r="45" spans="1:12" s="29" customFormat="1" x14ac:dyDescent="0.25">
      <c r="A45" s="18"/>
      <c r="B45" s="19"/>
      <c r="C45" s="21"/>
      <c r="D45" s="21"/>
      <c r="E45" s="21"/>
      <c r="F45" s="21"/>
      <c r="G45" s="21"/>
      <c r="H45" s="21"/>
      <c r="I45" s="80"/>
      <c r="J45" s="20"/>
      <c r="K45" s="20"/>
      <c r="L45" s="22"/>
    </row>
    <row r="46" spans="1:12" s="29" customFormat="1" x14ac:dyDescent="0.25">
      <c r="A46" s="31">
        <v>1</v>
      </c>
      <c r="B46" s="32">
        <v>1210002</v>
      </c>
      <c r="C46" s="35" t="s">
        <v>35</v>
      </c>
      <c r="D46" s="35" t="s">
        <v>19</v>
      </c>
      <c r="E46" s="35" t="s">
        <v>23</v>
      </c>
      <c r="F46" s="35">
        <v>10</v>
      </c>
      <c r="G46" s="35" t="s">
        <v>39</v>
      </c>
      <c r="H46" s="35">
        <v>96</v>
      </c>
      <c r="I46" s="47">
        <f t="shared" ref="I46:I53" si="3">H46*100/240</f>
        <v>40</v>
      </c>
      <c r="J46" s="48" t="s">
        <v>40</v>
      </c>
      <c r="K46" s="48" t="s">
        <v>33</v>
      </c>
      <c r="L46" s="49" t="s">
        <v>41</v>
      </c>
    </row>
    <row r="47" spans="1:12" s="29" customFormat="1" x14ac:dyDescent="0.25">
      <c r="A47" s="31">
        <v>2</v>
      </c>
      <c r="B47" s="32">
        <v>1210007</v>
      </c>
      <c r="C47" s="35" t="s">
        <v>18</v>
      </c>
      <c r="D47" s="35" t="s">
        <v>19</v>
      </c>
      <c r="E47" s="35" t="s">
        <v>23</v>
      </c>
      <c r="F47" s="35">
        <v>10</v>
      </c>
      <c r="G47" s="35" t="s">
        <v>39</v>
      </c>
      <c r="H47" s="35">
        <v>80</v>
      </c>
      <c r="I47" s="47">
        <f t="shared" si="3"/>
        <v>33.333333333333336</v>
      </c>
      <c r="J47" s="48" t="s">
        <v>40</v>
      </c>
      <c r="K47" s="48" t="s">
        <v>33</v>
      </c>
      <c r="L47" s="49" t="s">
        <v>41</v>
      </c>
    </row>
    <row r="48" spans="1:12" s="29" customFormat="1" x14ac:dyDescent="0.25">
      <c r="A48" s="31">
        <v>3</v>
      </c>
      <c r="B48" s="32">
        <v>1210008</v>
      </c>
      <c r="C48" s="35" t="s">
        <v>18</v>
      </c>
      <c r="D48" s="35" t="s">
        <v>19</v>
      </c>
      <c r="E48" s="35" t="s">
        <v>23</v>
      </c>
      <c r="F48" s="35">
        <v>10</v>
      </c>
      <c r="G48" s="35" t="s">
        <v>39</v>
      </c>
      <c r="H48" s="35">
        <v>56</v>
      </c>
      <c r="I48" s="47">
        <f t="shared" si="3"/>
        <v>23.333333333333332</v>
      </c>
      <c r="J48" s="48" t="s">
        <v>40</v>
      </c>
      <c r="K48" s="48" t="s">
        <v>33</v>
      </c>
      <c r="L48" s="49" t="s">
        <v>41</v>
      </c>
    </row>
    <row r="49" spans="1:12" s="29" customFormat="1" x14ac:dyDescent="0.25">
      <c r="A49" s="31">
        <v>4</v>
      </c>
      <c r="B49" s="32">
        <v>1210001</v>
      </c>
      <c r="C49" s="35" t="s">
        <v>35</v>
      </c>
      <c r="D49" s="35" t="s">
        <v>19</v>
      </c>
      <c r="E49" s="35" t="s">
        <v>23</v>
      </c>
      <c r="F49" s="35">
        <v>10</v>
      </c>
      <c r="G49" s="35" t="s">
        <v>39</v>
      </c>
      <c r="H49" s="35">
        <v>42</v>
      </c>
      <c r="I49" s="47">
        <f t="shared" si="3"/>
        <v>17.5</v>
      </c>
      <c r="J49" s="48" t="s">
        <v>40</v>
      </c>
      <c r="K49" s="48" t="s">
        <v>33</v>
      </c>
      <c r="L49" s="49" t="s">
        <v>41</v>
      </c>
    </row>
    <row r="50" spans="1:12" s="29" customFormat="1" x14ac:dyDescent="0.25">
      <c r="A50" s="31">
        <v>5</v>
      </c>
      <c r="B50" s="32">
        <v>1210004</v>
      </c>
      <c r="C50" s="35" t="s">
        <v>35</v>
      </c>
      <c r="D50" s="35" t="s">
        <v>19</v>
      </c>
      <c r="E50" s="35" t="s">
        <v>23</v>
      </c>
      <c r="F50" s="35">
        <v>10</v>
      </c>
      <c r="G50" s="35" t="s">
        <v>39</v>
      </c>
      <c r="H50" s="35">
        <v>42</v>
      </c>
      <c r="I50" s="47">
        <f t="shared" si="3"/>
        <v>17.5</v>
      </c>
      <c r="J50" s="48" t="s">
        <v>40</v>
      </c>
      <c r="K50" s="48" t="s">
        <v>33</v>
      </c>
      <c r="L50" s="49" t="s">
        <v>41</v>
      </c>
    </row>
    <row r="51" spans="1:12" s="29" customFormat="1" x14ac:dyDescent="0.25">
      <c r="A51" s="31">
        <v>6</v>
      </c>
      <c r="B51" s="32">
        <v>1210006</v>
      </c>
      <c r="C51" s="35" t="s">
        <v>18</v>
      </c>
      <c r="D51" s="35" t="s">
        <v>19</v>
      </c>
      <c r="E51" s="35" t="s">
        <v>23</v>
      </c>
      <c r="F51" s="35">
        <v>10</v>
      </c>
      <c r="G51" s="35" t="s">
        <v>39</v>
      </c>
      <c r="H51" s="35">
        <v>28</v>
      </c>
      <c r="I51" s="47">
        <f t="shared" si="3"/>
        <v>11.666666666666666</v>
      </c>
      <c r="J51" s="48" t="s">
        <v>40</v>
      </c>
      <c r="K51" s="48" t="s">
        <v>33</v>
      </c>
      <c r="L51" s="49" t="s">
        <v>41</v>
      </c>
    </row>
    <row r="52" spans="1:12" s="29" customFormat="1" x14ac:dyDescent="0.25">
      <c r="A52" s="31">
        <v>7</v>
      </c>
      <c r="B52" s="32">
        <v>1210003</v>
      </c>
      <c r="C52" s="35" t="s">
        <v>35</v>
      </c>
      <c r="D52" s="35" t="s">
        <v>19</v>
      </c>
      <c r="E52" s="35" t="s">
        <v>23</v>
      </c>
      <c r="F52" s="35">
        <v>10</v>
      </c>
      <c r="G52" s="35" t="s">
        <v>39</v>
      </c>
      <c r="H52" s="35">
        <v>24</v>
      </c>
      <c r="I52" s="47">
        <f t="shared" si="3"/>
        <v>10</v>
      </c>
      <c r="J52" s="48" t="s">
        <v>40</v>
      </c>
      <c r="K52" s="48" t="s">
        <v>33</v>
      </c>
      <c r="L52" s="49" t="s">
        <v>41</v>
      </c>
    </row>
    <row r="53" spans="1:12" s="29" customFormat="1" ht="16.5" thickBot="1" x14ac:dyDescent="0.3">
      <c r="A53" s="65">
        <v>8</v>
      </c>
      <c r="B53" s="66">
        <v>1210005</v>
      </c>
      <c r="C53" s="69" t="s">
        <v>18</v>
      </c>
      <c r="D53" s="69" t="s">
        <v>19</v>
      </c>
      <c r="E53" s="69" t="s">
        <v>23</v>
      </c>
      <c r="F53" s="69">
        <v>10</v>
      </c>
      <c r="G53" s="69" t="s">
        <v>39</v>
      </c>
      <c r="H53" s="69">
        <v>14</v>
      </c>
      <c r="I53" s="86">
        <f t="shared" si="3"/>
        <v>5.833333333333333</v>
      </c>
      <c r="J53" s="87" t="s">
        <v>40</v>
      </c>
      <c r="K53" s="87" t="s">
        <v>33</v>
      </c>
      <c r="L53" s="88" t="s">
        <v>41</v>
      </c>
    </row>
    <row r="54" spans="1:12" x14ac:dyDescent="0.25">
      <c r="A54" s="13"/>
      <c r="B54" s="14"/>
      <c r="C54" s="15"/>
      <c r="D54" s="14"/>
      <c r="E54" s="14"/>
      <c r="F54" s="14"/>
      <c r="G54" s="14"/>
      <c r="H54" s="16"/>
      <c r="I54" s="80"/>
      <c r="J54" s="14"/>
      <c r="K54" s="14"/>
      <c r="L54" s="17"/>
    </row>
    <row r="55" spans="1:12" x14ac:dyDescent="0.25">
      <c r="A55" s="95">
        <v>1</v>
      </c>
      <c r="B55" s="96">
        <v>1211002</v>
      </c>
      <c r="C55" s="97" t="s">
        <v>18</v>
      </c>
      <c r="D55" s="44" t="s">
        <v>19</v>
      </c>
      <c r="E55" s="51" t="s">
        <v>23</v>
      </c>
      <c r="F55" s="44">
        <v>11</v>
      </c>
      <c r="G55" s="51" t="s">
        <v>42</v>
      </c>
      <c r="H55" s="44">
        <v>223</v>
      </c>
      <c r="I55" s="53">
        <f t="shared" ref="I55:I56" si="4">H55*100/236</f>
        <v>94.491525423728817</v>
      </c>
      <c r="J55" s="45" t="s">
        <v>20</v>
      </c>
      <c r="K55" s="45" t="s">
        <v>21</v>
      </c>
      <c r="L55" s="46" t="s">
        <v>22</v>
      </c>
    </row>
    <row r="56" spans="1:12" ht="16.5" thickBot="1" x14ac:dyDescent="0.3">
      <c r="A56" s="89">
        <v>2</v>
      </c>
      <c r="B56" s="90">
        <v>1211001</v>
      </c>
      <c r="C56" s="92" t="s">
        <v>18</v>
      </c>
      <c r="D56" s="92" t="s">
        <v>19</v>
      </c>
      <c r="E56" s="93" t="s">
        <v>23</v>
      </c>
      <c r="F56" s="92">
        <v>11</v>
      </c>
      <c r="G56" s="93" t="s">
        <v>39</v>
      </c>
      <c r="H56" s="92">
        <v>173</v>
      </c>
      <c r="I56" s="71">
        <f t="shared" si="4"/>
        <v>73.305084745762713</v>
      </c>
      <c r="J56" s="91" t="s">
        <v>20</v>
      </c>
      <c r="K56" s="91" t="s">
        <v>21</v>
      </c>
      <c r="L56" s="94" t="s">
        <v>22</v>
      </c>
    </row>
    <row r="59" spans="1:12" x14ac:dyDescent="0.25">
      <c r="B59" s="1" t="s">
        <v>27</v>
      </c>
    </row>
    <row r="60" spans="1:12" x14ac:dyDescent="0.25">
      <c r="B60" s="1" t="s">
        <v>28</v>
      </c>
    </row>
    <row r="61" spans="1:12" x14ac:dyDescent="0.25">
      <c r="B61" s="1" t="s">
        <v>29</v>
      </c>
    </row>
  </sheetData>
  <sortState ref="A18:P114">
    <sortCondition descending="1" ref="A328"/>
  </sortState>
  <mergeCells count="11">
    <mergeCell ref="A1:L1"/>
    <mergeCell ref="A2:L2"/>
    <mergeCell ref="A3:L3"/>
    <mergeCell ref="A4:L4"/>
    <mergeCell ref="A5:C5"/>
    <mergeCell ref="A15:A16"/>
    <mergeCell ref="A7:E7"/>
    <mergeCell ref="A9:E9"/>
    <mergeCell ref="B15:I15"/>
    <mergeCell ref="J15:L15"/>
    <mergeCell ref="A12:L13"/>
  </mergeCells>
  <pageMargins left="0.70866141732283505" right="0.70866141732283505" top="0.74803149606299202" bottom="0.74803149606299202" header="0.31496062992126" footer="0.31496062992126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2023-10-23T09:56:40Z</cp:lastPrinted>
  <dcterms:created xsi:type="dcterms:W3CDTF">2018-09-04T07:30:00Z</dcterms:created>
  <dcterms:modified xsi:type="dcterms:W3CDTF">2023-10-23T09:57:49Z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1049-11.2.0.9669</vt:lpwstr>
  </property>
</Properties>
</file>