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Лист1!$15:$16</definedName>
    <definedName name="_xlnm.Print_Area" localSheetId="0">Лист1!$A$1:$M$247</definedName>
  </definedNames>
  <calcPr calcId="162913"/>
</workbook>
</file>

<file path=xl/calcChain.xml><?xml version="1.0" encoding="utf-8"?>
<calcChain xmlns="http://schemas.openxmlformats.org/spreadsheetml/2006/main">
  <c r="J210" i="1" l="1"/>
  <c r="J211" i="1"/>
  <c r="J208" i="1"/>
  <c r="J204" i="1"/>
  <c r="J205" i="1"/>
  <c r="J206" i="1"/>
  <c r="J207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30" i="1"/>
  <c r="J231" i="1"/>
  <c r="J233" i="1"/>
  <c r="J234" i="1"/>
  <c r="J235" i="1"/>
  <c r="J236" i="1"/>
  <c r="J229" i="1"/>
  <c r="J226" i="1"/>
  <c r="J232" i="1"/>
  <c r="J227" i="1"/>
  <c r="J228" i="1"/>
  <c r="J238" i="1"/>
  <c r="J239" i="1"/>
  <c r="J240" i="1"/>
  <c r="J241" i="1"/>
  <c r="J242" i="1"/>
  <c r="J243" i="1"/>
  <c r="J244" i="1"/>
  <c r="J209" i="1"/>
  <c r="J187" i="1"/>
  <c r="J188" i="1"/>
  <c r="J190" i="1"/>
  <c r="J194" i="1"/>
  <c r="J198" i="1"/>
  <c r="J202" i="1"/>
  <c r="J192" i="1"/>
  <c r="J196" i="1"/>
  <c r="J197" i="1"/>
  <c r="J195" i="1"/>
  <c r="J200" i="1"/>
  <c r="J199" i="1"/>
  <c r="J201" i="1"/>
  <c r="J189" i="1"/>
  <c r="J193" i="1"/>
  <c r="J191" i="1"/>
  <c r="J140" i="1"/>
  <c r="J141" i="1"/>
  <c r="J148" i="1"/>
  <c r="J172" i="1"/>
  <c r="J177" i="1"/>
  <c r="J143" i="1"/>
  <c r="J144" i="1"/>
  <c r="J149" i="1"/>
  <c r="J163" i="1"/>
  <c r="J158" i="1"/>
  <c r="J164" i="1"/>
  <c r="J150" i="1"/>
  <c r="J151" i="1"/>
  <c r="J145" i="1"/>
  <c r="J146" i="1"/>
  <c r="J152" i="1"/>
  <c r="J159" i="1"/>
  <c r="J165" i="1"/>
  <c r="J160" i="1"/>
  <c r="J166" i="1"/>
  <c r="J167" i="1"/>
  <c r="J153" i="1"/>
  <c r="J162" i="1"/>
  <c r="J154" i="1"/>
  <c r="J168" i="1"/>
  <c r="J147" i="1"/>
  <c r="J169" i="1"/>
  <c r="J170" i="1"/>
  <c r="J155" i="1"/>
  <c r="J138" i="1"/>
  <c r="J130" i="1"/>
  <c r="J131" i="1"/>
  <c r="J132" i="1"/>
  <c r="J133" i="1"/>
  <c r="J134" i="1"/>
  <c r="J135" i="1"/>
  <c r="J137" i="1"/>
  <c r="J139" i="1"/>
  <c r="J142" i="1"/>
  <c r="J156" i="1"/>
  <c r="J157" i="1"/>
  <c r="J161" i="1"/>
  <c r="J171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36" i="1"/>
  <c r="J119" i="1"/>
  <c r="J100" i="1"/>
  <c r="J105" i="1"/>
  <c r="J93" i="1"/>
  <c r="J96" i="1"/>
  <c r="J97" i="1"/>
  <c r="J110" i="1"/>
  <c r="J94" i="1"/>
  <c r="J108" i="1"/>
  <c r="J101" i="1"/>
  <c r="J102" i="1"/>
  <c r="J95" i="1"/>
  <c r="J109" i="1"/>
  <c r="J98" i="1"/>
  <c r="J103" i="1"/>
  <c r="J106" i="1"/>
  <c r="J107" i="1"/>
  <c r="J111" i="1"/>
  <c r="J112" i="1"/>
  <c r="J113" i="1"/>
  <c r="J114" i="1"/>
  <c r="J115" i="1"/>
  <c r="J116" i="1"/>
  <c r="J117" i="1"/>
  <c r="J118" i="1"/>
  <c r="J121" i="1"/>
  <c r="J122" i="1"/>
  <c r="J124" i="1"/>
  <c r="J125" i="1"/>
  <c r="J126" i="1"/>
  <c r="J127" i="1"/>
  <c r="J123" i="1"/>
  <c r="J128" i="1"/>
  <c r="J104" i="1"/>
  <c r="J120" i="1"/>
  <c r="J99" i="1"/>
  <c r="J38" i="1"/>
  <c r="J75" i="1"/>
  <c r="J85" i="1"/>
  <c r="J53" i="1"/>
  <c r="J39" i="1"/>
  <c r="J68" i="1"/>
  <c r="J58" i="1"/>
  <c r="J30" i="1"/>
  <c r="J81" i="1"/>
  <c r="J65" i="1"/>
  <c r="J88" i="1"/>
  <c r="J82" i="1"/>
  <c r="J40" i="1"/>
  <c r="J76" i="1"/>
  <c r="J86" i="1"/>
  <c r="J87" i="1"/>
  <c r="J54" i="1"/>
  <c r="J55" i="1"/>
  <c r="J79" i="1"/>
  <c r="J69" i="1"/>
  <c r="J59" i="1"/>
  <c r="J42" i="1"/>
  <c r="J70" i="1"/>
  <c r="J43" i="1"/>
  <c r="J44" i="1"/>
  <c r="J60" i="1"/>
  <c r="J61" i="1"/>
  <c r="J71" i="1"/>
  <c r="J66" i="1"/>
  <c r="J45" i="1"/>
  <c r="J67" i="1"/>
  <c r="J46" i="1"/>
  <c r="J47" i="1"/>
  <c r="J62" i="1"/>
  <c r="J48" i="1"/>
  <c r="J63" i="1"/>
  <c r="J49" i="1"/>
  <c r="J50" i="1"/>
  <c r="J64" i="1"/>
  <c r="J51" i="1"/>
  <c r="J72" i="1"/>
  <c r="J52" i="1"/>
  <c r="J17" i="1"/>
  <c r="J18" i="1"/>
  <c r="J19" i="1"/>
  <c r="J20" i="1"/>
  <c r="J21" i="1"/>
  <c r="J22" i="1"/>
  <c r="J23" i="1"/>
  <c r="J24" i="1"/>
  <c r="J25" i="1"/>
  <c r="J26" i="1"/>
  <c r="J29" i="1"/>
  <c r="J31" i="1"/>
  <c r="J32" i="1"/>
  <c r="J33" i="1"/>
  <c r="J36" i="1"/>
  <c r="J41" i="1"/>
  <c r="J56" i="1"/>
  <c r="J73" i="1"/>
  <c r="J77" i="1"/>
  <c r="J78" i="1"/>
  <c r="J80" i="1"/>
  <c r="J83" i="1"/>
  <c r="J34" i="1"/>
  <c r="J27" i="1"/>
  <c r="J28" i="1"/>
  <c r="J35" i="1"/>
  <c r="J37" i="1"/>
  <c r="J57" i="1"/>
  <c r="J74" i="1"/>
  <c r="J89" i="1"/>
  <c r="J84" i="1"/>
  <c r="J91" i="1"/>
  <c r="J90" i="1"/>
</calcChain>
</file>

<file path=xl/sharedStrings.xml><?xml version="1.0" encoding="utf-8"?>
<sst xmlns="http://schemas.openxmlformats.org/spreadsheetml/2006/main" count="1580" uniqueCount="63">
  <si>
    <t>ПРОТОКОЛ</t>
  </si>
  <si>
    <t xml:space="preserve">         (наименование общеобразовательного предмета)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</si>
  <si>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</si>
  <si>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</si>
  <si>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</si>
  <si>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</si>
  <si>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</si>
  <si>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</si>
  <si>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</si>
  <si>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</si>
  <si>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</si>
  <si>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</si>
  <si>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</si>
  <si>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</si>
  <si>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</si>
  <si>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</si>
  <si>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</si>
  <si>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</si>
  <si>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МЕСТО ПРОВЕДЕНИЯ - МОУ гимназия №12</t>
  </si>
  <si>
    <t>жюри школьного этапа Всероссийской олимпиады школьников в 2021/2022 учебном году</t>
  </si>
  <si>
    <t>«_____»   ___________________  2021 года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</si>
  <si>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   г. Твери   от «___»______2021 г. № ______,  определяются следующие результаты:</t>
  </si>
  <si>
    <r>
      <t xml:space="preserve">по </t>
    </r>
    <r>
      <rPr>
        <u/>
        <sz val="12"/>
        <color indexed="8"/>
        <rFont val="Times New Roman"/>
        <family val="1"/>
        <charset val="204"/>
      </rPr>
      <t>литературе</t>
    </r>
  </si>
  <si>
    <t xml:space="preserve">ДАТА ПРОВЕДЕНИЯ: «07» октября  2021 года  </t>
  </si>
  <si>
    <t>Елена</t>
  </si>
  <si>
    <t>ж</t>
  </si>
  <si>
    <t>да</t>
  </si>
  <si>
    <t>не имеются</t>
  </si>
  <si>
    <t>Бойко</t>
  </si>
  <si>
    <t>Юлия</t>
  </si>
  <si>
    <t>Яковлевна</t>
  </si>
  <si>
    <t>Андрей</t>
  </si>
  <si>
    <t>м</t>
  </si>
  <si>
    <t>Анастасия</t>
  </si>
  <si>
    <t>Алексеевна</t>
  </si>
  <si>
    <t>нет</t>
  </si>
  <si>
    <t>Артемьева</t>
  </si>
  <si>
    <t>Ивановна</t>
  </si>
  <si>
    <t>участник</t>
  </si>
  <si>
    <t xml:space="preserve">Елена </t>
  </si>
  <si>
    <t>26.072010</t>
  </si>
  <si>
    <t>Александровна</t>
  </si>
  <si>
    <t>Владимировна</t>
  </si>
  <si>
    <t>Ольга</t>
  </si>
  <si>
    <t>Литвинова</t>
  </si>
  <si>
    <t>Галина</t>
  </si>
  <si>
    <t>Юрьевна</t>
  </si>
  <si>
    <t>имеются</t>
  </si>
  <si>
    <t xml:space="preserve">   м</t>
  </si>
  <si>
    <t xml:space="preserve">    14.05.2010</t>
  </si>
  <si>
    <t xml:space="preserve">         да</t>
  </si>
  <si>
    <t xml:space="preserve">Максимова </t>
  </si>
  <si>
    <t>Анатольевна</t>
  </si>
  <si>
    <t xml:space="preserve">Быков </t>
  </si>
  <si>
    <t>Геннадьевич</t>
  </si>
  <si>
    <t>Мартьянова</t>
  </si>
  <si>
    <t>Наталья</t>
  </si>
  <si>
    <t xml:space="preserve">Аксенова </t>
  </si>
  <si>
    <t xml:space="preserve">Светлана </t>
  </si>
  <si>
    <t>Михайловская</t>
  </si>
  <si>
    <t>Бардина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</si>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</sst>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0.0_ "/>
  </numFmts>
  <fonts count="7" x14ac:knownFonts="1">
    <font>
      <sz val="11"/>
      <color theme="1"/>
      <name val="Calibri"/>
      <charset val="204"/>
      <scheme val="minor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8">
    <xf numFmtId="0" fontId="0" fillId="0" borderId="0" xfId="0"/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1" fontId="1" fillId="0" borderId="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5" fillId="0" borderId="4" xfId="0" applyNumberFormat="1" applyFont="1" applyFill="1" applyBorder="1" applyAlignment="1">
      <alignment horizontal="center" vertical="top"/>
    </xf>
    <xf numFmtId="1" fontId="5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" fontId="5" fillId="0" borderId="1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2" xfId="0" applyFont="1" applyFill="1" applyBorder="1"/>
    <xf numFmtId="1" fontId="5" fillId="0" borderId="20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/>
    </xf>
    <xf numFmtId="1" fontId="1" fillId="0" borderId="12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/>
    </xf>
    <xf numFmtId="165" fontId="5" fillId="0" borderId="9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1" fontId="5" fillId="3" borderId="13" xfId="0" applyNumberFormat="1" applyFont="1" applyFill="1" applyBorder="1" applyAlignment="1">
      <alignment horizontal="left"/>
    </xf>
    <xf numFmtId="0" fontId="5" fillId="3" borderId="16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/>
    </xf>
    <xf numFmtId="165" fontId="5" fillId="3" borderId="16" xfId="0" applyNumberFormat="1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top"/>
    </xf>
    <xf numFmtId="1" fontId="5" fillId="3" borderId="18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left"/>
    </xf>
    <xf numFmtId="14" fontId="1" fillId="0" borderId="16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65" fontId="1" fillId="0" borderId="9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" fontId="5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1" fontId="5" fillId="2" borderId="3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164" fontId="1" fillId="0" borderId="4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1" fontId="1" fillId="0" borderId="24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 applyProtection="1">
      <alignment horizontal="left"/>
    </xf>
    <xf numFmtId="1" fontId="5" fillId="0" borderId="2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4" fontId="1" fillId="0" borderId="9" xfId="0" applyNumberFormat="1" applyFont="1" applyFill="1" applyBorder="1" applyAlignment="1" applyProtection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165" fontId="5" fillId="0" borderId="22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 applyProtection="1">
      <alignment horizontal="left" vertical="top"/>
    </xf>
    <xf numFmtId="0" fontId="1" fillId="0" borderId="23" xfId="0" applyNumberFormat="1" applyFont="1" applyFill="1" applyBorder="1" applyAlignment="1" applyProtection="1">
      <alignment horizontal="left" vertical="top"/>
    </xf>
    <xf numFmtId="1" fontId="1" fillId="2" borderId="3" xfId="0" applyNumberFormat="1" applyFont="1" applyFill="1" applyBorder="1" applyAlignment="1" applyProtection="1">
      <alignment horizontal="left"/>
    </xf>
    <xf numFmtId="1" fontId="5" fillId="2" borderId="4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/>
    </xf>
    <xf numFmtId="165" fontId="5" fillId="2" borderId="4" xfId="0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2" xfId="0" applyNumberFormat="1" applyFont="1" applyFill="1" applyBorder="1" applyAlignment="1" applyProtection="1">
      <alignment horizontal="left" vertical="top"/>
    </xf>
    <xf numFmtId="1" fontId="1" fillId="3" borderId="3" xfId="0" applyNumberFormat="1" applyFont="1" applyFill="1" applyBorder="1" applyAlignment="1" applyProtection="1">
      <alignment horizontal="left"/>
    </xf>
    <xf numFmtId="1" fontId="5" fillId="3" borderId="4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 applyProtection="1">
      <alignment horizontal="left" vertical="top"/>
    </xf>
    <xf numFmtId="0" fontId="1" fillId="3" borderId="4" xfId="0" applyNumberFormat="1" applyFont="1" applyFill="1" applyBorder="1" applyAlignment="1" applyProtection="1">
      <alignment horizontal="center" vertical="top"/>
    </xf>
    <xf numFmtId="164" fontId="1" fillId="3" borderId="4" xfId="0" applyNumberFormat="1" applyFont="1" applyFill="1" applyBorder="1" applyAlignment="1" applyProtection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165" fontId="5" fillId="3" borderId="4" xfId="0" applyNumberFormat="1" applyFont="1" applyFill="1" applyBorder="1" applyAlignment="1">
      <alignment horizontal="center" vertical="top"/>
    </xf>
    <xf numFmtId="0" fontId="1" fillId="3" borderId="5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/>
    </xf>
    <xf numFmtId="0" fontId="1" fillId="3" borderId="5" xfId="0" applyNumberFormat="1" applyFont="1" applyFill="1" applyBorder="1" applyAlignment="1" applyProtection="1">
      <alignment horizontal="left" vertical="top"/>
    </xf>
    <xf numFmtId="1" fontId="1" fillId="0" borderId="25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top"/>
    </xf>
    <xf numFmtId="14" fontId="1" fillId="0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center"/>
    </xf>
    <xf numFmtId="165" fontId="1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1" fontId="1" fillId="0" borderId="20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5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1" fontId="1" fillId="0" borderId="26" xfId="0" applyNumberFormat="1" applyFont="1" applyFill="1" applyBorder="1" applyAlignment="1" applyProtection="1">
      <alignment horizontal="left" vertical="center"/>
    </xf>
    <xf numFmtId="1" fontId="5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 applyProtection="1">
      <alignment horizontal="center"/>
    </xf>
    <xf numFmtId="14" fontId="1" fillId="0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left" vertical="top"/>
    </xf>
    <xf numFmtId="1" fontId="1" fillId="3" borderId="24" xfId="0" applyNumberFormat="1" applyFont="1" applyFill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14" fontId="1" fillId="3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left" vertical="center"/>
    </xf>
    <xf numFmtId="1" fontId="5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top"/>
    </xf>
    <xf numFmtId="1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/>
    </xf>
    <xf numFmtId="1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left"/>
    </xf>
    <xf numFmtId="14" fontId="1" fillId="0" borderId="4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/>
    </xf>
    <xf numFmtId="14" fontId="4" fillId="3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left"/>
    </xf>
    <xf numFmtId="1" fontId="1" fillId="0" borderId="2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 applyProtection="1">
      <alignment horizontal="center" vertical="center"/>
    </xf>
    <xf numFmtId="165" fontId="1" fillId="0" borderId="1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64" fontId="5" fillId="3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Alignment="1"/>
    <xf numFmtId="49" fontId="0" fillId="0" borderId="0" xfId="0" applyNumberFormat="1" applyFill="1" applyAlignment="1"/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44"/>
  <sheetViews>
    <sheetView tabSelected="1" topLeftCell="A227" workbookViewId="0">
      <selection activeCell="C236" sqref="C1:E1048576"/>
    </sheetView>
  </sheetViews>
  <sheetFormatPr defaultColWidth="9.140625" defaultRowHeight="15.75" x14ac:dyDescent="0.25"/>
  <cols>
    <col min="1" max="1" width="5" style="8" customWidth="1"/>
    <col min="2" max="2" width="9.85546875" style="8" customWidth="1"/>
    <col min="3" max="3" width="5" style="8" customWidth="1"/>
    <col min="4" max="4" width="15.42578125" style="8" customWidth="1"/>
    <col min="5" max="5" width="12.85546875" style="8" customWidth="1"/>
    <col min="6" max="6" width="15.42578125" style="8" customWidth="1"/>
    <col min="7" max="7" width="10.28515625" style="8" customWidth="1"/>
    <col min="8" max="8" width="12.5703125" style="8" customWidth="1"/>
    <col min="9" max="9" width="10.42578125" style="14" customWidth="1"/>
    <col min="10" max="10" width="10.28515625" style="14" customWidth="1"/>
    <col min="11" max="11" width="11.42578125" style="8" customWidth="1"/>
    <col min="12" max="12" width="9.140625" style="8"/>
    <col min="13" max="13" width="19.5703125" style="8" customWidth="1"/>
    <col min="14" max="15" width="9.140625" style="8"/>
    <col min="16" max="16" width="11.85546875" style="8" bestFit="1" customWidth="1"/>
    <col min="17" max="16384" width="9.140625" style="8"/>
  </cols>
  <sheetData>
    <row r="1" spans="1:13" ht="21.75" customHeight="1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x14ac:dyDescent="0.25">
      <c r="A2" s="252" t="s">
        <v>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5">
      <c r="A3" s="252" t="s">
        <v>22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x14ac:dyDescent="0.25">
      <c r="A4" s="253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x14ac:dyDescent="0.25">
      <c r="A5" s="259" t="s">
        <v>20</v>
      </c>
      <c r="B5" s="260"/>
      <c r="C5" s="260"/>
    </row>
    <row r="7" spans="1:13" x14ac:dyDescent="0.25">
      <c r="A7" s="263" t="s">
        <v>23</v>
      </c>
      <c r="B7" s="264"/>
      <c r="C7" s="264"/>
      <c r="D7" s="264"/>
      <c r="E7" s="264"/>
      <c r="F7" s="264"/>
    </row>
    <row r="9" spans="1:13" x14ac:dyDescent="0.25">
      <c r="A9" s="263" t="s">
        <v>18</v>
      </c>
      <c r="B9" s="264"/>
      <c r="C9" s="264"/>
      <c r="D9" s="264"/>
      <c r="E9" s="264"/>
      <c r="F9" s="264"/>
    </row>
    <row r="10" spans="1:13" x14ac:dyDescent="0.25">
      <c r="A10" s="15" t="s">
        <v>2</v>
      </c>
      <c r="B10" s="15"/>
      <c r="C10" s="15"/>
      <c r="D10" s="15"/>
    </row>
    <row r="12" spans="1:13" x14ac:dyDescent="0.25">
      <c r="A12" s="256" t="s">
        <v>21</v>
      </c>
      <c r="B12" s="257"/>
      <c r="C12" s="257"/>
      <c r="D12" s="257"/>
      <c r="E12" s="257"/>
      <c r="F12" s="257"/>
      <c r="G12" s="257"/>
      <c r="H12" s="257"/>
      <c r="I12" s="257"/>
      <c r="J12" s="258"/>
      <c r="K12" s="257"/>
      <c r="L12" s="257"/>
      <c r="M12" s="257"/>
    </row>
    <row r="13" spans="1:13" ht="16.5" thickBot="1" x14ac:dyDescent="0.3">
      <c r="A13" s="257"/>
      <c r="B13" s="257"/>
      <c r="C13" s="257"/>
      <c r="D13" s="257"/>
      <c r="E13" s="257"/>
      <c r="F13" s="257"/>
      <c r="G13" s="257"/>
      <c r="H13" s="257"/>
      <c r="I13" s="257"/>
      <c r="J13" s="258"/>
      <c r="K13" s="257"/>
      <c r="L13" s="257"/>
      <c r="M13" s="257"/>
    </row>
    <row r="14" spans="1:13" ht="16.5" thickBot="1" x14ac:dyDescent="0.3">
      <c r="A14" s="16"/>
      <c r="B14" s="17"/>
      <c r="C14" s="17"/>
      <c r="D14" s="17"/>
      <c r="E14" s="17"/>
      <c r="F14" s="17"/>
      <c r="G14" s="17"/>
      <c r="H14" s="17"/>
      <c r="I14" s="18"/>
      <c r="J14" s="18"/>
      <c r="K14" s="17"/>
      <c r="L14" s="17"/>
      <c r="M14" s="19"/>
    </row>
    <row r="15" spans="1:13" x14ac:dyDescent="0.25">
      <c r="A15" s="261" t="s">
        <v>3</v>
      </c>
      <c r="B15" s="265" t="s">
        <v>4</v>
      </c>
      <c r="C15" s="266"/>
      <c r="D15" s="266"/>
      <c r="E15" s="266"/>
      <c r="F15" s="266"/>
      <c r="G15" s="266"/>
      <c r="H15" s="266"/>
      <c r="I15" s="266"/>
      <c r="J15" s="267"/>
      <c r="K15" s="254" t="s">
        <v>5</v>
      </c>
      <c r="L15" s="254"/>
      <c r="M15" s="255"/>
    </row>
    <row r="16" spans="1:13" ht="81" customHeight="1" thickBot="1" x14ac:dyDescent="0.3">
      <c r="A16" s="262"/>
      <c r="B16" s="39" t="s">
        <v>6</v>
      </c>
      <c r="C16" s="39" t="s">
        <v>10</v>
      </c>
      <c r="D16" s="39" t="s">
        <v>11</v>
      </c>
      <c r="E16" s="40" t="s">
        <v>12</v>
      </c>
      <c r="F16" s="40" t="s">
        <v>13</v>
      </c>
      <c r="G16" s="40" t="s">
        <v>14</v>
      </c>
      <c r="H16" s="40" t="s">
        <v>15</v>
      </c>
      <c r="I16" s="40" t="s">
        <v>16</v>
      </c>
      <c r="J16" s="40" t="s">
        <v>17</v>
      </c>
      <c r="K16" s="40" t="s">
        <v>7</v>
      </c>
      <c r="L16" s="40" t="s">
        <v>8</v>
      </c>
      <c r="M16" s="41" t="s">
        <v>9</v>
      </c>
    </row>
    <row r="17" spans="1:13" x14ac:dyDescent="0.25">
      <c r="A17" s="77">
        <v>1</v>
      </c>
      <c r="B17" s="93">
        <v>1205050</v>
      </c>
      <c r="C17" s="95" t="s">
        <v>25</v>
      </c>
      <c r="D17" s="96">
        <v>40229</v>
      </c>
      <c r="E17" s="95" t="s">
        <v>26</v>
      </c>
      <c r="F17" s="97" t="s">
        <v>27</v>
      </c>
      <c r="G17" s="95">
        <v>5</v>
      </c>
      <c r="H17" s="95" t="s">
        <v>61</v>
      </c>
      <c r="I17" s="95">
        <v>37</v>
      </c>
      <c r="J17" s="98">
        <f t="shared" ref="J17:J48" si="0">I17*100/40</f>
        <v>92.5</v>
      </c>
      <c r="K17" s="94" t="s">
        <v>53</v>
      </c>
      <c r="L17" s="94" t="s">
        <v>31</v>
      </c>
      <c r="M17" s="99" t="s">
        <v>54</v>
      </c>
    </row>
    <row r="18" spans="1:13" x14ac:dyDescent="0.25">
      <c r="A18" s="9">
        <v>2</v>
      </c>
      <c r="B18" s="100">
        <v>1205051</v>
      </c>
      <c r="C18" s="102" t="s">
        <v>32</v>
      </c>
      <c r="D18" s="103">
        <v>40219</v>
      </c>
      <c r="E18" s="102" t="s">
        <v>26</v>
      </c>
      <c r="F18" s="104" t="s">
        <v>27</v>
      </c>
      <c r="G18" s="102">
        <v>5</v>
      </c>
      <c r="H18" s="102" t="s">
        <v>61</v>
      </c>
      <c r="I18" s="102">
        <v>36</v>
      </c>
      <c r="J18" s="105">
        <f t="shared" si="0"/>
        <v>90</v>
      </c>
      <c r="K18" s="101" t="s">
        <v>53</v>
      </c>
      <c r="L18" s="101" t="s">
        <v>31</v>
      </c>
      <c r="M18" s="106" t="s">
        <v>54</v>
      </c>
    </row>
    <row r="19" spans="1:13" x14ac:dyDescent="0.25">
      <c r="A19" s="9">
        <v>3</v>
      </c>
      <c r="B19" s="100">
        <v>1205052</v>
      </c>
      <c r="C19" s="102" t="s">
        <v>32</v>
      </c>
      <c r="D19" s="103">
        <v>40361</v>
      </c>
      <c r="E19" s="102" t="s">
        <v>26</v>
      </c>
      <c r="F19" s="104" t="s">
        <v>27</v>
      </c>
      <c r="G19" s="102">
        <v>5</v>
      </c>
      <c r="H19" s="102" t="s">
        <v>61</v>
      </c>
      <c r="I19" s="102">
        <v>35</v>
      </c>
      <c r="J19" s="105">
        <f t="shared" si="0"/>
        <v>87.5</v>
      </c>
      <c r="K19" s="101" t="s">
        <v>53</v>
      </c>
      <c r="L19" s="101" t="s">
        <v>31</v>
      </c>
      <c r="M19" s="106" t="s">
        <v>54</v>
      </c>
    </row>
    <row r="20" spans="1:13" x14ac:dyDescent="0.25">
      <c r="A20" s="9">
        <v>4</v>
      </c>
      <c r="B20" s="100">
        <v>1205053</v>
      </c>
      <c r="C20" s="108" t="s">
        <v>32</v>
      </c>
      <c r="D20" s="109">
        <v>40385</v>
      </c>
      <c r="E20" s="108" t="s">
        <v>26</v>
      </c>
      <c r="F20" s="104" t="s">
        <v>27</v>
      </c>
      <c r="G20" s="108">
        <v>5</v>
      </c>
      <c r="H20" s="108" t="s">
        <v>61</v>
      </c>
      <c r="I20" s="108">
        <v>33</v>
      </c>
      <c r="J20" s="105">
        <f t="shared" si="0"/>
        <v>82.5</v>
      </c>
      <c r="K20" s="107" t="s">
        <v>53</v>
      </c>
      <c r="L20" s="107" t="s">
        <v>31</v>
      </c>
      <c r="M20" s="110" t="s">
        <v>54</v>
      </c>
    </row>
    <row r="21" spans="1:13" x14ac:dyDescent="0.25">
      <c r="A21" s="9">
        <v>5</v>
      </c>
      <c r="B21" s="100">
        <v>1205054</v>
      </c>
      <c r="C21" s="102" t="s">
        <v>25</v>
      </c>
      <c r="D21" s="103">
        <v>40520</v>
      </c>
      <c r="E21" s="102" t="s">
        <v>26</v>
      </c>
      <c r="F21" s="104" t="s">
        <v>27</v>
      </c>
      <c r="G21" s="102">
        <v>5</v>
      </c>
      <c r="H21" s="102" t="s">
        <v>61</v>
      </c>
      <c r="I21" s="102">
        <v>33</v>
      </c>
      <c r="J21" s="105">
        <f t="shared" si="0"/>
        <v>82.5</v>
      </c>
      <c r="K21" s="101" t="s">
        <v>53</v>
      </c>
      <c r="L21" s="101" t="s">
        <v>31</v>
      </c>
      <c r="M21" s="106" t="s">
        <v>54</v>
      </c>
    </row>
    <row r="22" spans="1:13" x14ac:dyDescent="0.25">
      <c r="A22" s="9">
        <v>6</v>
      </c>
      <c r="B22" s="100">
        <v>1205055</v>
      </c>
      <c r="C22" s="108" t="s">
        <v>25</v>
      </c>
      <c r="D22" s="109">
        <v>40434</v>
      </c>
      <c r="E22" s="108" t="s">
        <v>26</v>
      </c>
      <c r="F22" s="104" t="s">
        <v>27</v>
      </c>
      <c r="G22" s="108">
        <v>5</v>
      </c>
      <c r="H22" s="108" t="s">
        <v>61</v>
      </c>
      <c r="I22" s="108">
        <v>32</v>
      </c>
      <c r="J22" s="105">
        <f t="shared" si="0"/>
        <v>80</v>
      </c>
      <c r="K22" s="107" t="s">
        <v>53</v>
      </c>
      <c r="L22" s="107" t="s">
        <v>31</v>
      </c>
      <c r="M22" s="110" t="s">
        <v>54</v>
      </c>
    </row>
    <row r="23" spans="1:13" ht="15.75" customHeight="1" x14ac:dyDescent="0.25">
      <c r="A23" s="111">
        <v>7</v>
      </c>
      <c r="B23" s="112">
        <v>1205056</v>
      </c>
      <c r="C23" s="114" t="s">
        <v>25</v>
      </c>
      <c r="D23" s="115">
        <v>40291</v>
      </c>
      <c r="E23" s="114" t="s">
        <v>26</v>
      </c>
      <c r="F23" s="116" t="s">
        <v>27</v>
      </c>
      <c r="G23" s="114">
        <v>5</v>
      </c>
      <c r="H23" s="114" t="s">
        <v>62</v>
      </c>
      <c r="I23" s="114">
        <v>32</v>
      </c>
      <c r="J23" s="117">
        <f t="shared" si="0"/>
        <v>80</v>
      </c>
      <c r="K23" s="113" t="s">
        <v>53</v>
      </c>
      <c r="L23" s="113" t="s">
        <v>31</v>
      </c>
      <c r="M23" s="118" t="s">
        <v>54</v>
      </c>
    </row>
    <row r="24" spans="1:13" x14ac:dyDescent="0.25">
      <c r="A24" s="111">
        <v>8</v>
      </c>
      <c r="B24" s="112">
        <v>1205057</v>
      </c>
      <c r="C24" s="65" t="s">
        <v>25</v>
      </c>
      <c r="D24" s="63">
        <v>40420</v>
      </c>
      <c r="E24" s="65" t="s">
        <v>26</v>
      </c>
      <c r="F24" s="116" t="s">
        <v>27</v>
      </c>
      <c r="G24" s="65">
        <v>5</v>
      </c>
      <c r="H24" s="65" t="s">
        <v>62</v>
      </c>
      <c r="I24" s="65">
        <v>32</v>
      </c>
      <c r="J24" s="117">
        <f t="shared" si="0"/>
        <v>80</v>
      </c>
      <c r="K24" s="119" t="s">
        <v>53</v>
      </c>
      <c r="L24" s="119" t="s">
        <v>31</v>
      </c>
      <c r="M24" s="120" t="s">
        <v>54</v>
      </c>
    </row>
    <row r="25" spans="1:13" x14ac:dyDescent="0.25">
      <c r="A25" s="111">
        <v>9</v>
      </c>
      <c r="B25" s="112">
        <v>1205058</v>
      </c>
      <c r="C25" s="65" t="s">
        <v>25</v>
      </c>
      <c r="D25" s="63">
        <v>40414</v>
      </c>
      <c r="E25" s="65" t="s">
        <v>26</v>
      </c>
      <c r="F25" s="116" t="s">
        <v>27</v>
      </c>
      <c r="G25" s="65">
        <v>5</v>
      </c>
      <c r="H25" s="114" t="s">
        <v>62</v>
      </c>
      <c r="I25" s="65">
        <v>31</v>
      </c>
      <c r="J25" s="117">
        <f t="shared" si="0"/>
        <v>77.5</v>
      </c>
      <c r="K25" s="119" t="s">
        <v>53</v>
      </c>
      <c r="L25" s="119" t="s">
        <v>31</v>
      </c>
      <c r="M25" s="120" t="s">
        <v>54</v>
      </c>
    </row>
    <row r="26" spans="1:13" x14ac:dyDescent="0.25">
      <c r="A26" s="111">
        <v>10</v>
      </c>
      <c r="B26" s="112">
        <v>1205059</v>
      </c>
      <c r="C26" s="114" t="s">
        <v>25</v>
      </c>
      <c r="D26" s="115">
        <v>40395</v>
      </c>
      <c r="E26" s="114" t="s">
        <v>26</v>
      </c>
      <c r="F26" s="116" t="s">
        <v>27</v>
      </c>
      <c r="G26" s="114">
        <v>5</v>
      </c>
      <c r="H26" s="65" t="s">
        <v>62</v>
      </c>
      <c r="I26" s="114">
        <v>28</v>
      </c>
      <c r="J26" s="117">
        <f t="shared" si="0"/>
        <v>70</v>
      </c>
      <c r="K26" s="113" t="s">
        <v>53</v>
      </c>
      <c r="L26" s="113" t="s">
        <v>31</v>
      </c>
      <c r="M26" s="118" t="s">
        <v>54</v>
      </c>
    </row>
    <row r="27" spans="1:13" ht="15.75" customHeight="1" x14ac:dyDescent="0.25">
      <c r="A27" s="111">
        <v>11</v>
      </c>
      <c r="B27" s="112">
        <v>1205073</v>
      </c>
      <c r="C27" s="116" t="s">
        <v>25</v>
      </c>
      <c r="D27" s="121">
        <v>40316</v>
      </c>
      <c r="E27" s="114" t="s">
        <v>26</v>
      </c>
      <c r="F27" s="116" t="s">
        <v>27</v>
      </c>
      <c r="G27" s="116">
        <v>5</v>
      </c>
      <c r="H27" s="114" t="s">
        <v>62</v>
      </c>
      <c r="I27" s="65">
        <v>28</v>
      </c>
      <c r="J27" s="117">
        <f t="shared" si="0"/>
        <v>70</v>
      </c>
      <c r="K27" s="119" t="s">
        <v>51</v>
      </c>
      <c r="L27" s="119" t="s">
        <v>33</v>
      </c>
      <c r="M27" s="120" t="s">
        <v>34</v>
      </c>
    </row>
    <row r="28" spans="1:13" x14ac:dyDescent="0.25">
      <c r="A28" s="111">
        <v>12</v>
      </c>
      <c r="B28" s="112">
        <v>1205074</v>
      </c>
      <c r="C28" s="116" t="s">
        <v>25</v>
      </c>
      <c r="D28" s="121">
        <v>40255</v>
      </c>
      <c r="E28" s="114" t="s">
        <v>26</v>
      </c>
      <c r="F28" s="116" t="s">
        <v>27</v>
      </c>
      <c r="G28" s="116">
        <v>5</v>
      </c>
      <c r="H28" s="65" t="s">
        <v>62</v>
      </c>
      <c r="I28" s="65">
        <v>28</v>
      </c>
      <c r="J28" s="117">
        <f t="shared" si="0"/>
        <v>70</v>
      </c>
      <c r="K28" s="119" t="s">
        <v>51</v>
      </c>
      <c r="L28" s="119" t="s">
        <v>33</v>
      </c>
      <c r="M28" s="120" t="s">
        <v>34</v>
      </c>
    </row>
    <row r="29" spans="1:13" x14ac:dyDescent="0.25">
      <c r="A29" s="111">
        <v>13</v>
      </c>
      <c r="B29" s="112">
        <v>1205060</v>
      </c>
      <c r="C29" s="65" t="s">
        <v>25</v>
      </c>
      <c r="D29" s="63">
        <v>40328</v>
      </c>
      <c r="E29" s="65" t="s">
        <v>26</v>
      </c>
      <c r="F29" s="116" t="s">
        <v>27</v>
      </c>
      <c r="G29" s="65">
        <v>5</v>
      </c>
      <c r="H29" s="114" t="s">
        <v>62</v>
      </c>
      <c r="I29" s="65">
        <v>26</v>
      </c>
      <c r="J29" s="117">
        <f t="shared" si="0"/>
        <v>65</v>
      </c>
      <c r="K29" s="119" t="s">
        <v>53</v>
      </c>
      <c r="L29" s="119" t="s">
        <v>31</v>
      </c>
      <c r="M29" s="120" t="s">
        <v>54</v>
      </c>
    </row>
    <row r="30" spans="1:13" x14ac:dyDescent="0.25">
      <c r="A30" s="111">
        <v>14</v>
      </c>
      <c r="B30" s="112">
        <v>1205015</v>
      </c>
      <c r="C30" s="65" t="s">
        <v>25</v>
      </c>
      <c r="D30" s="122">
        <v>40484</v>
      </c>
      <c r="E30" s="65" t="s">
        <v>26</v>
      </c>
      <c r="F30" s="65" t="s">
        <v>27</v>
      </c>
      <c r="G30" s="65">
        <v>5</v>
      </c>
      <c r="H30" s="65" t="s">
        <v>62</v>
      </c>
      <c r="I30" s="65">
        <v>25</v>
      </c>
      <c r="J30" s="117">
        <f t="shared" si="0"/>
        <v>62.5</v>
      </c>
      <c r="K30" s="119" t="s">
        <v>36</v>
      </c>
      <c r="L30" s="119" t="s">
        <v>39</v>
      </c>
      <c r="M30" s="120" t="s">
        <v>37</v>
      </c>
    </row>
    <row r="31" spans="1:13" ht="15.75" customHeight="1" x14ac:dyDescent="0.25">
      <c r="A31" s="111">
        <v>15</v>
      </c>
      <c r="B31" s="112">
        <v>1205061</v>
      </c>
      <c r="C31" s="65" t="s">
        <v>25</v>
      </c>
      <c r="D31" s="63">
        <v>40407</v>
      </c>
      <c r="E31" s="65" t="s">
        <v>26</v>
      </c>
      <c r="F31" s="116" t="s">
        <v>27</v>
      </c>
      <c r="G31" s="65">
        <v>5</v>
      </c>
      <c r="H31" s="114" t="s">
        <v>62</v>
      </c>
      <c r="I31" s="65">
        <v>25</v>
      </c>
      <c r="J31" s="117">
        <f t="shared" si="0"/>
        <v>62.5</v>
      </c>
      <c r="K31" s="119" t="s">
        <v>53</v>
      </c>
      <c r="L31" s="119" t="s">
        <v>31</v>
      </c>
      <c r="M31" s="120" t="s">
        <v>54</v>
      </c>
    </row>
    <row r="32" spans="1:13" ht="15.75" customHeight="1" x14ac:dyDescent="0.25">
      <c r="A32" s="111">
        <v>16</v>
      </c>
      <c r="B32" s="112">
        <v>1205062</v>
      </c>
      <c r="C32" s="114" t="s">
        <v>32</v>
      </c>
      <c r="D32" s="115">
        <v>40346</v>
      </c>
      <c r="E32" s="114" t="s">
        <v>26</v>
      </c>
      <c r="F32" s="116" t="s">
        <v>27</v>
      </c>
      <c r="G32" s="114">
        <v>5</v>
      </c>
      <c r="H32" s="65" t="s">
        <v>62</v>
      </c>
      <c r="I32" s="114">
        <v>25</v>
      </c>
      <c r="J32" s="117">
        <f t="shared" si="0"/>
        <v>62.5</v>
      </c>
      <c r="K32" s="113" t="s">
        <v>53</v>
      </c>
      <c r="L32" s="113" t="s">
        <v>31</v>
      </c>
      <c r="M32" s="118" t="s">
        <v>54</v>
      </c>
    </row>
    <row r="33" spans="1:13" ht="15.75" customHeight="1" x14ac:dyDescent="0.25">
      <c r="A33" s="111">
        <v>17</v>
      </c>
      <c r="B33" s="112">
        <v>1205063</v>
      </c>
      <c r="C33" s="114" t="s">
        <v>25</v>
      </c>
      <c r="D33" s="115">
        <v>40385</v>
      </c>
      <c r="E33" s="114" t="s">
        <v>26</v>
      </c>
      <c r="F33" s="116" t="s">
        <v>27</v>
      </c>
      <c r="G33" s="114">
        <v>5</v>
      </c>
      <c r="H33" s="114" t="s">
        <v>62</v>
      </c>
      <c r="I33" s="114">
        <v>24</v>
      </c>
      <c r="J33" s="117">
        <f t="shared" si="0"/>
        <v>60</v>
      </c>
      <c r="K33" s="113" t="s">
        <v>53</v>
      </c>
      <c r="L33" s="113" t="s">
        <v>31</v>
      </c>
      <c r="M33" s="118" t="s">
        <v>54</v>
      </c>
    </row>
    <row r="34" spans="1:13" ht="15.75" customHeight="1" x14ac:dyDescent="0.25">
      <c r="A34" s="111">
        <v>18</v>
      </c>
      <c r="B34" s="112">
        <v>1205072</v>
      </c>
      <c r="C34" s="65" t="s">
        <v>32</v>
      </c>
      <c r="D34" s="63">
        <v>40306</v>
      </c>
      <c r="E34" s="114" t="s">
        <v>26</v>
      </c>
      <c r="F34" s="116" t="s">
        <v>27</v>
      </c>
      <c r="G34" s="65">
        <v>5</v>
      </c>
      <c r="H34" s="65" t="s">
        <v>62</v>
      </c>
      <c r="I34" s="65">
        <v>24</v>
      </c>
      <c r="J34" s="117">
        <f t="shared" si="0"/>
        <v>60</v>
      </c>
      <c r="K34" s="119" t="s">
        <v>51</v>
      </c>
      <c r="L34" s="119" t="s">
        <v>33</v>
      </c>
      <c r="M34" s="120" t="s">
        <v>34</v>
      </c>
    </row>
    <row r="35" spans="1:13" ht="15.75" customHeight="1" x14ac:dyDescent="0.25">
      <c r="A35" s="111">
        <v>19</v>
      </c>
      <c r="B35" s="112">
        <v>1205075</v>
      </c>
      <c r="C35" s="116" t="s">
        <v>25</v>
      </c>
      <c r="D35" s="121">
        <v>40521</v>
      </c>
      <c r="E35" s="114" t="s">
        <v>26</v>
      </c>
      <c r="F35" s="116" t="s">
        <v>27</v>
      </c>
      <c r="G35" s="116">
        <v>5</v>
      </c>
      <c r="H35" s="114" t="s">
        <v>62</v>
      </c>
      <c r="I35" s="65">
        <v>24</v>
      </c>
      <c r="J35" s="117">
        <f t="shared" si="0"/>
        <v>60</v>
      </c>
      <c r="K35" s="119" t="s">
        <v>51</v>
      </c>
      <c r="L35" s="119" t="s">
        <v>33</v>
      </c>
      <c r="M35" s="120" t="s">
        <v>34</v>
      </c>
    </row>
    <row r="36" spans="1:13" ht="15.75" customHeight="1" x14ac:dyDescent="0.25">
      <c r="A36" s="111">
        <v>20</v>
      </c>
      <c r="B36" s="112">
        <v>1205064</v>
      </c>
      <c r="C36" s="114" t="s">
        <v>25</v>
      </c>
      <c r="D36" s="115">
        <v>39961</v>
      </c>
      <c r="E36" s="114" t="s">
        <v>26</v>
      </c>
      <c r="F36" s="116" t="s">
        <v>27</v>
      </c>
      <c r="G36" s="114">
        <v>5</v>
      </c>
      <c r="H36" s="65" t="s">
        <v>62</v>
      </c>
      <c r="I36" s="114">
        <v>22</v>
      </c>
      <c r="J36" s="117">
        <f t="shared" si="0"/>
        <v>55</v>
      </c>
      <c r="K36" s="113" t="s">
        <v>53</v>
      </c>
      <c r="L36" s="113" t="s">
        <v>31</v>
      </c>
      <c r="M36" s="118" t="s">
        <v>54</v>
      </c>
    </row>
    <row r="37" spans="1:13" ht="15.75" customHeight="1" x14ac:dyDescent="0.25">
      <c r="A37" s="111">
        <v>21</v>
      </c>
      <c r="B37" s="112">
        <v>1205002</v>
      </c>
      <c r="C37" s="65" t="s">
        <v>32</v>
      </c>
      <c r="D37" s="122">
        <v>40518</v>
      </c>
      <c r="E37" s="65" t="s">
        <v>26</v>
      </c>
      <c r="F37" s="65" t="s">
        <v>27</v>
      </c>
      <c r="G37" s="65">
        <v>5</v>
      </c>
      <c r="H37" s="114" t="s">
        <v>62</v>
      </c>
      <c r="I37" s="65">
        <v>20</v>
      </c>
      <c r="J37" s="117">
        <f t="shared" si="0"/>
        <v>50</v>
      </c>
      <c r="K37" s="119" t="s">
        <v>36</v>
      </c>
      <c r="L37" s="119" t="s">
        <v>39</v>
      </c>
      <c r="M37" s="120" t="s">
        <v>37</v>
      </c>
    </row>
    <row r="38" spans="1:13" ht="15.75" customHeight="1" x14ac:dyDescent="0.25">
      <c r="A38" s="111">
        <v>22</v>
      </c>
      <c r="B38" s="112">
        <v>1205008</v>
      </c>
      <c r="C38" s="65" t="s">
        <v>25</v>
      </c>
      <c r="D38" s="122">
        <v>40406</v>
      </c>
      <c r="E38" s="65" t="s">
        <v>26</v>
      </c>
      <c r="F38" s="65" t="s">
        <v>27</v>
      </c>
      <c r="G38" s="65">
        <v>5</v>
      </c>
      <c r="H38" s="65" t="s">
        <v>62</v>
      </c>
      <c r="I38" s="123">
        <v>20</v>
      </c>
      <c r="J38" s="117">
        <f t="shared" si="0"/>
        <v>50</v>
      </c>
      <c r="K38" s="119" t="s">
        <v>36</v>
      </c>
      <c r="L38" s="119" t="s">
        <v>39</v>
      </c>
      <c r="M38" s="120" t="s">
        <v>37</v>
      </c>
    </row>
    <row r="39" spans="1:13" ht="15.75" customHeight="1" x14ac:dyDescent="0.25">
      <c r="A39" s="111">
        <v>23</v>
      </c>
      <c r="B39" s="112">
        <v>1205012</v>
      </c>
      <c r="C39" s="65" t="s">
        <v>25</v>
      </c>
      <c r="D39" s="122">
        <v>40189</v>
      </c>
      <c r="E39" s="65" t="s">
        <v>26</v>
      </c>
      <c r="F39" s="65" t="s">
        <v>27</v>
      </c>
      <c r="G39" s="65">
        <v>5</v>
      </c>
      <c r="H39" s="114" t="s">
        <v>62</v>
      </c>
      <c r="I39" s="123">
        <v>20</v>
      </c>
      <c r="J39" s="117">
        <f t="shared" si="0"/>
        <v>50</v>
      </c>
      <c r="K39" s="119" t="s">
        <v>36</v>
      </c>
      <c r="L39" s="119" t="s">
        <v>39</v>
      </c>
      <c r="M39" s="120" t="s">
        <v>37</v>
      </c>
    </row>
    <row r="40" spans="1:13" ht="15.75" customHeight="1" x14ac:dyDescent="0.25">
      <c r="A40" s="111">
        <v>24</v>
      </c>
      <c r="B40" s="112">
        <v>1205020</v>
      </c>
      <c r="C40" s="65" t="s">
        <v>25</v>
      </c>
      <c r="D40" s="122">
        <v>40500</v>
      </c>
      <c r="E40" s="65" t="s">
        <v>26</v>
      </c>
      <c r="F40" s="65" t="s">
        <v>27</v>
      </c>
      <c r="G40" s="65">
        <v>5</v>
      </c>
      <c r="H40" s="65" t="s">
        <v>62</v>
      </c>
      <c r="I40" s="123">
        <v>20</v>
      </c>
      <c r="J40" s="117">
        <f t="shared" si="0"/>
        <v>50</v>
      </c>
      <c r="K40" s="119" t="s">
        <v>36</v>
      </c>
      <c r="L40" s="119" t="s">
        <v>39</v>
      </c>
      <c r="M40" s="120" t="s">
        <v>37</v>
      </c>
    </row>
    <row r="41" spans="1:13" ht="15.75" customHeight="1" x14ac:dyDescent="0.25">
      <c r="A41" s="111">
        <v>25</v>
      </c>
      <c r="B41" s="112">
        <v>1205065</v>
      </c>
      <c r="C41" s="114" t="s">
        <v>25</v>
      </c>
      <c r="D41" s="115">
        <v>40646</v>
      </c>
      <c r="E41" s="114" t="s">
        <v>26</v>
      </c>
      <c r="F41" s="116" t="s">
        <v>27</v>
      </c>
      <c r="G41" s="114">
        <v>5</v>
      </c>
      <c r="H41" s="114" t="s">
        <v>62</v>
      </c>
      <c r="I41" s="114">
        <v>20</v>
      </c>
      <c r="J41" s="117">
        <f t="shared" si="0"/>
        <v>50</v>
      </c>
      <c r="K41" s="113" t="s">
        <v>53</v>
      </c>
      <c r="L41" s="113" t="s">
        <v>31</v>
      </c>
      <c r="M41" s="118" t="s">
        <v>54</v>
      </c>
    </row>
    <row r="42" spans="1:13" ht="15.75" customHeight="1" x14ac:dyDescent="0.25">
      <c r="A42" s="9">
        <v>26</v>
      </c>
      <c r="B42" s="44">
        <v>1205029</v>
      </c>
      <c r="C42" s="3" t="s">
        <v>32</v>
      </c>
      <c r="D42" s="7">
        <v>40432</v>
      </c>
      <c r="E42" s="3" t="s">
        <v>26</v>
      </c>
      <c r="F42" s="35" t="s">
        <v>27</v>
      </c>
      <c r="G42" s="35">
        <v>5</v>
      </c>
      <c r="H42" s="35" t="s">
        <v>38</v>
      </c>
      <c r="I42" s="3">
        <v>19</v>
      </c>
      <c r="J42" s="37">
        <f t="shared" si="0"/>
        <v>47.5</v>
      </c>
      <c r="K42" s="2" t="s">
        <v>44</v>
      </c>
      <c r="L42" s="2" t="s">
        <v>45</v>
      </c>
      <c r="M42" s="6" t="s">
        <v>46</v>
      </c>
    </row>
    <row r="43" spans="1:13" ht="15.75" customHeight="1" x14ac:dyDescent="0.25">
      <c r="A43" s="9">
        <v>27</v>
      </c>
      <c r="B43" s="44">
        <v>1205031</v>
      </c>
      <c r="C43" s="3" t="s">
        <v>25</v>
      </c>
      <c r="D43" s="7">
        <v>40164</v>
      </c>
      <c r="E43" s="3" t="s">
        <v>26</v>
      </c>
      <c r="F43" s="35" t="s">
        <v>27</v>
      </c>
      <c r="G43" s="35">
        <v>5</v>
      </c>
      <c r="H43" s="3" t="s">
        <v>38</v>
      </c>
      <c r="I43" s="3">
        <v>19</v>
      </c>
      <c r="J43" s="37">
        <f t="shared" si="0"/>
        <v>47.5</v>
      </c>
      <c r="K43" s="2" t="s">
        <v>44</v>
      </c>
      <c r="L43" s="2" t="s">
        <v>45</v>
      </c>
      <c r="M43" s="6" t="s">
        <v>46</v>
      </c>
    </row>
    <row r="44" spans="1:13" ht="15.75" customHeight="1" x14ac:dyDescent="0.25">
      <c r="A44" s="9">
        <v>28</v>
      </c>
      <c r="B44" s="44">
        <v>1205032</v>
      </c>
      <c r="C44" s="3" t="s">
        <v>25</v>
      </c>
      <c r="D44" s="7">
        <v>40519</v>
      </c>
      <c r="E44" s="3" t="s">
        <v>26</v>
      </c>
      <c r="F44" s="35" t="s">
        <v>27</v>
      </c>
      <c r="G44" s="35">
        <v>5</v>
      </c>
      <c r="H44" s="35" t="s">
        <v>38</v>
      </c>
      <c r="I44" s="3">
        <v>19</v>
      </c>
      <c r="J44" s="37">
        <f t="shared" si="0"/>
        <v>47.5</v>
      </c>
      <c r="K44" s="2" t="s">
        <v>44</v>
      </c>
      <c r="L44" s="2" t="s">
        <v>45</v>
      </c>
      <c r="M44" s="6" t="s">
        <v>46</v>
      </c>
    </row>
    <row r="45" spans="1:13" ht="15.75" customHeight="1" x14ac:dyDescent="0.25">
      <c r="A45" s="9">
        <v>29</v>
      </c>
      <c r="B45" s="44">
        <v>1205037</v>
      </c>
      <c r="C45" s="25" t="s">
        <v>25</v>
      </c>
      <c r="D45" s="26">
        <v>40239</v>
      </c>
      <c r="E45" s="25" t="s">
        <v>26</v>
      </c>
      <c r="F45" s="25" t="s">
        <v>27</v>
      </c>
      <c r="G45" s="35">
        <v>5</v>
      </c>
      <c r="H45" s="3" t="s">
        <v>38</v>
      </c>
      <c r="I45" s="25">
        <v>19</v>
      </c>
      <c r="J45" s="37">
        <f t="shared" si="0"/>
        <v>47.5</v>
      </c>
      <c r="K45" s="2" t="s">
        <v>44</v>
      </c>
      <c r="L45" s="24" t="s">
        <v>45</v>
      </c>
      <c r="M45" s="27" t="s">
        <v>46</v>
      </c>
    </row>
    <row r="46" spans="1:13" ht="15.75" customHeight="1" x14ac:dyDescent="0.25">
      <c r="A46" s="9">
        <v>30</v>
      </c>
      <c r="B46" s="44">
        <v>1205039</v>
      </c>
      <c r="C46" s="3" t="s">
        <v>25</v>
      </c>
      <c r="D46" s="4">
        <v>40283</v>
      </c>
      <c r="E46" s="3" t="s">
        <v>26</v>
      </c>
      <c r="F46" s="3" t="s">
        <v>27</v>
      </c>
      <c r="G46" s="35">
        <v>5</v>
      </c>
      <c r="H46" s="35" t="s">
        <v>38</v>
      </c>
      <c r="I46" s="3">
        <v>19</v>
      </c>
      <c r="J46" s="37">
        <f t="shared" si="0"/>
        <v>47.5</v>
      </c>
      <c r="K46" s="2" t="s">
        <v>44</v>
      </c>
      <c r="L46" s="2" t="s">
        <v>45</v>
      </c>
      <c r="M46" s="6" t="s">
        <v>46</v>
      </c>
    </row>
    <row r="47" spans="1:13" ht="15.75" customHeight="1" x14ac:dyDescent="0.25">
      <c r="A47" s="9">
        <v>31</v>
      </c>
      <c r="B47" s="44">
        <v>1205040</v>
      </c>
      <c r="C47" s="13" t="s">
        <v>32</v>
      </c>
      <c r="D47" s="7">
        <v>40166</v>
      </c>
      <c r="E47" s="3" t="s">
        <v>26</v>
      </c>
      <c r="F47" s="3" t="s">
        <v>27</v>
      </c>
      <c r="G47" s="35">
        <v>5</v>
      </c>
      <c r="H47" s="3" t="s">
        <v>38</v>
      </c>
      <c r="I47" s="3">
        <v>19</v>
      </c>
      <c r="J47" s="37">
        <f t="shared" si="0"/>
        <v>47.5</v>
      </c>
      <c r="K47" s="2" t="s">
        <v>44</v>
      </c>
      <c r="L47" s="2" t="s">
        <v>45</v>
      </c>
      <c r="M47" s="6" t="s">
        <v>46</v>
      </c>
    </row>
    <row r="48" spans="1:13" ht="15.75" customHeight="1" x14ac:dyDescent="0.25">
      <c r="A48" s="9">
        <v>32</v>
      </c>
      <c r="B48" s="44">
        <v>1205042</v>
      </c>
      <c r="C48" s="4" t="s">
        <v>25</v>
      </c>
      <c r="D48" s="4">
        <v>40356</v>
      </c>
      <c r="E48" s="3" t="s">
        <v>26</v>
      </c>
      <c r="F48" s="3" t="s">
        <v>27</v>
      </c>
      <c r="G48" s="35">
        <v>5</v>
      </c>
      <c r="H48" s="35" t="s">
        <v>38</v>
      </c>
      <c r="I48" s="3">
        <v>19</v>
      </c>
      <c r="J48" s="37">
        <f t="shared" si="0"/>
        <v>47.5</v>
      </c>
      <c r="K48" s="2" t="s">
        <v>44</v>
      </c>
      <c r="L48" s="2" t="s">
        <v>45</v>
      </c>
      <c r="M48" s="6" t="s">
        <v>46</v>
      </c>
    </row>
    <row r="49" spans="1:13" ht="15.75" customHeight="1" x14ac:dyDescent="0.25">
      <c r="A49" s="9">
        <v>33</v>
      </c>
      <c r="B49" s="44">
        <v>1205044</v>
      </c>
      <c r="C49" s="3" t="s">
        <v>25</v>
      </c>
      <c r="D49" s="7">
        <v>40429</v>
      </c>
      <c r="E49" s="3" t="s">
        <v>26</v>
      </c>
      <c r="F49" s="3" t="s">
        <v>27</v>
      </c>
      <c r="G49" s="35">
        <v>5</v>
      </c>
      <c r="H49" s="3" t="s">
        <v>38</v>
      </c>
      <c r="I49" s="3">
        <v>19</v>
      </c>
      <c r="J49" s="37">
        <f t="shared" ref="J49:J80" si="1">I49*100/40</f>
        <v>47.5</v>
      </c>
      <c r="K49" s="2" t="s">
        <v>44</v>
      </c>
      <c r="L49" s="2" t="s">
        <v>45</v>
      </c>
      <c r="M49" s="6" t="s">
        <v>46</v>
      </c>
    </row>
    <row r="50" spans="1:13" ht="15.75" customHeight="1" x14ac:dyDescent="0.25">
      <c r="A50" s="9">
        <v>34</v>
      </c>
      <c r="B50" s="44">
        <v>1205045</v>
      </c>
      <c r="C50" s="72" t="s">
        <v>25</v>
      </c>
      <c r="D50" s="73">
        <v>40424</v>
      </c>
      <c r="E50" s="72" t="s">
        <v>26</v>
      </c>
      <c r="F50" s="54" t="s">
        <v>27</v>
      </c>
      <c r="G50" s="35">
        <v>5</v>
      </c>
      <c r="H50" s="35" t="s">
        <v>38</v>
      </c>
      <c r="I50" s="72">
        <v>19</v>
      </c>
      <c r="J50" s="37">
        <f t="shared" si="1"/>
        <v>47.5</v>
      </c>
      <c r="K50" s="2" t="s">
        <v>44</v>
      </c>
      <c r="L50" s="71" t="s">
        <v>45</v>
      </c>
      <c r="M50" s="75" t="s">
        <v>46</v>
      </c>
    </row>
    <row r="51" spans="1:13" ht="15.75" customHeight="1" x14ac:dyDescent="0.25">
      <c r="A51" s="9">
        <v>35</v>
      </c>
      <c r="B51" s="44">
        <v>1205047</v>
      </c>
      <c r="C51" s="54" t="s">
        <v>32</v>
      </c>
      <c r="D51" s="55">
        <v>40414</v>
      </c>
      <c r="E51" s="54" t="s">
        <v>26</v>
      </c>
      <c r="F51" s="54" t="s">
        <v>27</v>
      </c>
      <c r="G51" s="35">
        <v>5</v>
      </c>
      <c r="H51" s="54" t="s">
        <v>38</v>
      </c>
      <c r="I51" s="54">
        <v>19</v>
      </c>
      <c r="J51" s="37">
        <f t="shared" si="1"/>
        <v>47.5</v>
      </c>
      <c r="K51" s="2" t="s">
        <v>44</v>
      </c>
      <c r="L51" s="42" t="s">
        <v>45</v>
      </c>
      <c r="M51" s="76" t="s">
        <v>46</v>
      </c>
    </row>
    <row r="52" spans="1:13" ht="15.75" customHeight="1" x14ac:dyDescent="0.25">
      <c r="A52" s="9">
        <v>36</v>
      </c>
      <c r="B52" s="44">
        <v>1205049</v>
      </c>
      <c r="C52" s="54" t="s">
        <v>32</v>
      </c>
      <c r="D52" s="55">
        <v>40264</v>
      </c>
      <c r="E52" s="42" t="s">
        <v>50</v>
      </c>
      <c r="F52" s="54" t="s">
        <v>27</v>
      </c>
      <c r="G52" s="35">
        <v>5</v>
      </c>
      <c r="H52" s="56" t="s">
        <v>38</v>
      </c>
      <c r="I52" s="54">
        <v>19</v>
      </c>
      <c r="J52" s="37">
        <f t="shared" si="1"/>
        <v>47.5</v>
      </c>
      <c r="K52" s="2" t="s">
        <v>44</v>
      </c>
      <c r="L52" s="42" t="s">
        <v>45</v>
      </c>
      <c r="M52" s="76" t="s">
        <v>46</v>
      </c>
    </row>
    <row r="53" spans="1:13" ht="15.75" customHeight="1" x14ac:dyDescent="0.25">
      <c r="A53" s="9">
        <v>37</v>
      </c>
      <c r="B53" s="44">
        <v>1205011</v>
      </c>
      <c r="C53" s="35" t="s">
        <v>25</v>
      </c>
      <c r="D53" s="52">
        <v>40193</v>
      </c>
      <c r="E53" s="35" t="s">
        <v>26</v>
      </c>
      <c r="F53" s="35" t="s">
        <v>27</v>
      </c>
      <c r="G53" s="35">
        <v>5</v>
      </c>
      <c r="H53" s="35" t="s">
        <v>38</v>
      </c>
      <c r="I53" s="13">
        <v>18</v>
      </c>
      <c r="J53" s="37">
        <f t="shared" si="1"/>
        <v>45</v>
      </c>
      <c r="K53" s="34" t="s">
        <v>36</v>
      </c>
      <c r="L53" s="34" t="s">
        <v>39</v>
      </c>
      <c r="M53" s="38" t="s">
        <v>37</v>
      </c>
    </row>
    <row r="54" spans="1:13" x14ac:dyDescent="0.25">
      <c r="A54" s="9">
        <v>38</v>
      </c>
      <c r="B54" s="44">
        <v>1205024</v>
      </c>
      <c r="C54" s="35" t="s">
        <v>25</v>
      </c>
      <c r="D54" s="52">
        <v>40392</v>
      </c>
      <c r="E54" s="35" t="s">
        <v>26</v>
      </c>
      <c r="F54" s="35" t="s">
        <v>27</v>
      </c>
      <c r="G54" s="35">
        <v>5</v>
      </c>
      <c r="H54" s="35" t="s">
        <v>38</v>
      </c>
      <c r="I54" s="13">
        <v>18</v>
      </c>
      <c r="J54" s="37">
        <f t="shared" si="1"/>
        <v>45</v>
      </c>
      <c r="K54" s="34" t="s">
        <v>36</v>
      </c>
      <c r="L54" s="34" t="s">
        <v>39</v>
      </c>
      <c r="M54" s="38" t="s">
        <v>37</v>
      </c>
    </row>
    <row r="55" spans="1:13" x14ac:dyDescent="0.25">
      <c r="A55" s="9">
        <v>39</v>
      </c>
      <c r="B55" s="44">
        <v>1205025</v>
      </c>
      <c r="C55" s="35" t="s">
        <v>25</v>
      </c>
      <c r="D55" s="52">
        <v>40537</v>
      </c>
      <c r="E55" s="35" t="s">
        <v>26</v>
      </c>
      <c r="F55" s="35" t="s">
        <v>27</v>
      </c>
      <c r="G55" s="35">
        <v>5</v>
      </c>
      <c r="H55" s="35" t="s">
        <v>38</v>
      </c>
      <c r="I55" s="13">
        <v>18</v>
      </c>
      <c r="J55" s="37">
        <f t="shared" si="1"/>
        <v>45</v>
      </c>
      <c r="K55" s="34" t="s">
        <v>36</v>
      </c>
      <c r="L55" s="34" t="s">
        <v>39</v>
      </c>
      <c r="M55" s="38" t="s">
        <v>37</v>
      </c>
    </row>
    <row r="56" spans="1:13" x14ac:dyDescent="0.25">
      <c r="A56" s="9">
        <v>40</v>
      </c>
      <c r="B56" s="44">
        <v>1205066</v>
      </c>
      <c r="C56" s="35" t="s">
        <v>25</v>
      </c>
      <c r="D56" s="36">
        <v>40369</v>
      </c>
      <c r="E56" s="35" t="s">
        <v>26</v>
      </c>
      <c r="F56" s="54" t="s">
        <v>27</v>
      </c>
      <c r="G56" s="35">
        <v>5</v>
      </c>
      <c r="H56" s="35" t="s">
        <v>38</v>
      </c>
      <c r="I56" s="35">
        <v>18</v>
      </c>
      <c r="J56" s="37">
        <f t="shared" si="1"/>
        <v>45</v>
      </c>
      <c r="K56" s="34" t="s">
        <v>53</v>
      </c>
      <c r="L56" s="34" t="s">
        <v>31</v>
      </c>
      <c r="M56" s="38" t="s">
        <v>54</v>
      </c>
    </row>
    <row r="57" spans="1:13" x14ac:dyDescent="0.25">
      <c r="A57" s="9">
        <v>41</v>
      </c>
      <c r="B57" s="44">
        <v>1205003</v>
      </c>
      <c r="C57" s="35" t="s">
        <v>32</v>
      </c>
      <c r="D57" s="52">
        <v>40248</v>
      </c>
      <c r="E57" s="35" t="s">
        <v>26</v>
      </c>
      <c r="F57" s="35" t="s">
        <v>27</v>
      </c>
      <c r="G57" s="35">
        <v>5</v>
      </c>
      <c r="H57" s="35" t="s">
        <v>38</v>
      </c>
      <c r="I57" s="35">
        <v>17</v>
      </c>
      <c r="J57" s="37">
        <f t="shared" si="1"/>
        <v>42.5</v>
      </c>
      <c r="K57" s="34" t="s">
        <v>36</v>
      </c>
      <c r="L57" s="34" t="s">
        <v>39</v>
      </c>
      <c r="M57" s="38" t="s">
        <v>37</v>
      </c>
    </row>
    <row r="58" spans="1:13" x14ac:dyDescent="0.25">
      <c r="A58" s="9">
        <v>42</v>
      </c>
      <c r="B58" s="44">
        <v>1205014</v>
      </c>
      <c r="C58" s="35" t="s">
        <v>25</v>
      </c>
      <c r="D58" s="52">
        <v>40366</v>
      </c>
      <c r="E58" s="35" t="s">
        <v>26</v>
      </c>
      <c r="F58" s="35" t="s">
        <v>27</v>
      </c>
      <c r="G58" s="35">
        <v>5</v>
      </c>
      <c r="H58" s="35" t="s">
        <v>38</v>
      </c>
      <c r="I58" s="35">
        <v>17</v>
      </c>
      <c r="J58" s="37">
        <f t="shared" si="1"/>
        <v>42.5</v>
      </c>
      <c r="K58" s="34" t="s">
        <v>36</v>
      </c>
      <c r="L58" s="34" t="s">
        <v>39</v>
      </c>
      <c r="M58" s="38" t="s">
        <v>37</v>
      </c>
    </row>
    <row r="59" spans="1:13" x14ac:dyDescent="0.25">
      <c r="A59" s="9">
        <v>43</v>
      </c>
      <c r="B59" s="44">
        <v>1205028</v>
      </c>
      <c r="C59" s="3" t="s">
        <v>32</v>
      </c>
      <c r="D59" s="7">
        <v>40145</v>
      </c>
      <c r="E59" s="3" t="s">
        <v>26</v>
      </c>
      <c r="F59" s="35" t="s">
        <v>27</v>
      </c>
      <c r="G59" s="35">
        <v>5</v>
      </c>
      <c r="H59" s="3" t="s">
        <v>38</v>
      </c>
      <c r="I59" s="3">
        <v>17</v>
      </c>
      <c r="J59" s="37">
        <f t="shared" si="1"/>
        <v>42.5</v>
      </c>
      <c r="K59" s="2" t="s">
        <v>44</v>
      </c>
      <c r="L59" s="2" t="s">
        <v>45</v>
      </c>
      <c r="M59" s="6" t="s">
        <v>46</v>
      </c>
    </row>
    <row r="60" spans="1:13" x14ac:dyDescent="0.25">
      <c r="A60" s="9">
        <v>44</v>
      </c>
      <c r="B60" s="44">
        <v>1205033</v>
      </c>
      <c r="C60" s="3" t="s">
        <v>25</v>
      </c>
      <c r="D60" s="7">
        <v>40378</v>
      </c>
      <c r="E60" s="3" t="s">
        <v>26</v>
      </c>
      <c r="F60" s="35" t="s">
        <v>27</v>
      </c>
      <c r="G60" s="35">
        <v>5</v>
      </c>
      <c r="H60" s="3" t="s">
        <v>38</v>
      </c>
      <c r="I60" s="3">
        <v>17</v>
      </c>
      <c r="J60" s="37">
        <f t="shared" si="1"/>
        <v>42.5</v>
      </c>
      <c r="K60" s="2" t="s">
        <v>44</v>
      </c>
      <c r="L60" s="2" t="s">
        <v>45</v>
      </c>
      <c r="M60" s="6" t="s">
        <v>46</v>
      </c>
    </row>
    <row r="61" spans="1:13" x14ac:dyDescent="0.25">
      <c r="A61" s="9">
        <v>45</v>
      </c>
      <c r="B61" s="44">
        <v>1205034</v>
      </c>
      <c r="C61" s="25" t="s">
        <v>25</v>
      </c>
      <c r="D61" s="26">
        <v>40529</v>
      </c>
      <c r="E61" s="25" t="s">
        <v>26</v>
      </c>
      <c r="F61" s="35" t="s">
        <v>27</v>
      </c>
      <c r="G61" s="35">
        <v>5</v>
      </c>
      <c r="H61" s="25" t="s">
        <v>38</v>
      </c>
      <c r="I61" s="25">
        <v>17</v>
      </c>
      <c r="J61" s="37">
        <f t="shared" si="1"/>
        <v>42.5</v>
      </c>
      <c r="K61" s="2" t="s">
        <v>44</v>
      </c>
      <c r="L61" s="24" t="s">
        <v>45</v>
      </c>
      <c r="M61" s="27" t="s">
        <v>46</v>
      </c>
    </row>
    <row r="62" spans="1:13" x14ac:dyDescent="0.25">
      <c r="A62" s="9">
        <v>46</v>
      </c>
      <c r="B62" s="44">
        <v>1205041</v>
      </c>
      <c r="C62" s="3" t="s">
        <v>25</v>
      </c>
      <c r="D62" s="4">
        <v>40165</v>
      </c>
      <c r="E62" s="3" t="s">
        <v>26</v>
      </c>
      <c r="F62" s="3" t="s">
        <v>27</v>
      </c>
      <c r="G62" s="35">
        <v>5</v>
      </c>
      <c r="H62" s="3" t="s">
        <v>38</v>
      </c>
      <c r="I62" s="3">
        <v>17</v>
      </c>
      <c r="J62" s="37">
        <f t="shared" si="1"/>
        <v>42.5</v>
      </c>
      <c r="K62" s="2" t="s">
        <v>44</v>
      </c>
      <c r="L62" s="2" t="s">
        <v>45</v>
      </c>
      <c r="M62" s="6" t="s">
        <v>46</v>
      </c>
    </row>
    <row r="63" spans="1:13" x14ac:dyDescent="0.25">
      <c r="A63" s="9">
        <v>47</v>
      </c>
      <c r="B63" s="44">
        <v>1205043</v>
      </c>
      <c r="C63" s="13" t="s">
        <v>25</v>
      </c>
      <c r="D63" s="7">
        <v>40277</v>
      </c>
      <c r="E63" s="3" t="s">
        <v>26</v>
      </c>
      <c r="F63" s="3" t="s">
        <v>27</v>
      </c>
      <c r="G63" s="35">
        <v>5</v>
      </c>
      <c r="H63" s="3" t="s">
        <v>38</v>
      </c>
      <c r="I63" s="3">
        <v>17</v>
      </c>
      <c r="J63" s="37">
        <f t="shared" si="1"/>
        <v>42.5</v>
      </c>
      <c r="K63" s="2" t="s">
        <v>44</v>
      </c>
      <c r="L63" s="2" t="s">
        <v>45</v>
      </c>
      <c r="M63" s="6" t="s">
        <v>46</v>
      </c>
    </row>
    <row r="64" spans="1:13" x14ac:dyDescent="0.25">
      <c r="A64" s="9">
        <v>48</v>
      </c>
      <c r="B64" s="44">
        <v>1205046</v>
      </c>
      <c r="C64" s="42" t="s">
        <v>48</v>
      </c>
      <c r="D64" s="42" t="s">
        <v>49</v>
      </c>
      <c r="E64" s="54" t="s">
        <v>26</v>
      </c>
      <c r="F64" s="54" t="s">
        <v>27</v>
      </c>
      <c r="G64" s="35">
        <v>5</v>
      </c>
      <c r="H64" s="54" t="s">
        <v>38</v>
      </c>
      <c r="I64" s="54">
        <v>17</v>
      </c>
      <c r="J64" s="37">
        <f t="shared" si="1"/>
        <v>42.5</v>
      </c>
      <c r="K64" s="2" t="s">
        <v>44</v>
      </c>
      <c r="L64" s="42" t="s">
        <v>45</v>
      </c>
      <c r="M64" s="76" t="s">
        <v>46</v>
      </c>
    </row>
    <row r="65" spans="1:13" x14ac:dyDescent="0.25">
      <c r="A65" s="9">
        <v>49</v>
      </c>
      <c r="B65" s="44">
        <v>1205017</v>
      </c>
      <c r="C65" s="35" t="s">
        <v>25</v>
      </c>
      <c r="D65" s="52">
        <v>40115</v>
      </c>
      <c r="E65" s="35" t="s">
        <v>26</v>
      </c>
      <c r="F65" s="35" t="s">
        <v>27</v>
      </c>
      <c r="G65" s="35">
        <v>5</v>
      </c>
      <c r="H65" s="35" t="s">
        <v>38</v>
      </c>
      <c r="I65" s="13">
        <v>16</v>
      </c>
      <c r="J65" s="37">
        <f t="shared" si="1"/>
        <v>40</v>
      </c>
      <c r="K65" s="34" t="s">
        <v>36</v>
      </c>
      <c r="L65" s="34" t="s">
        <v>39</v>
      </c>
      <c r="M65" s="38" t="s">
        <v>37</v>
      </c>
    </row>
    <row r="66" spans="1:13" x14ac:dyDescent="0.25">
      <c r="A66" s="9">
        <v>50</v>
      </c>
      <c r="B66" s="44">
        <v>1205036</v>
      </c>
      <c r="C66" s="21" t="s">
        <v>32</v>
      </c>
      <c r="D66" s="22">
        <v>40416</v>
      </c>
      <c r="E66" s="21" t="s">
        <v>26</v>
      </c>
      <c r="F66" s="25" t="s">
        <v>27</v>
      </c>
      <c r="G66" s="32">
        <v>5</v>
      </c>
      <c r="H66" s="21" t="s">
        <v>38</v>
      </c>
      <c r="I66" s="21">
        <v>16</v>
      </c>
      <c r="J66" s="37">
        <f t="shared" si="1"/>
        <v>40</v>
      </c>
      <c r="K66" s="58" t="s">
        <v>44</v>
      </c>
      <c r="L66" s="20" t="s">
        <v>45</v>
      </c>
      <c r="M66" s="23" t="s">
        <v>46</v>
      </c>
    </row>
    <row r="67" spans="1:13" x14ac:dyDescent="0.25">
      <c r="A67" s="9">
        <v>51</v>
      </c>
      <c r="B67" s="44">
        <v>1205038</v>
      </c>
      <c r="C67" s="25" t="s">
        <v>32</v>
      </c>
      <c r="D67" s="28">
        <v>40448</v>
      </c>
      <c r="E67" s="25" t="s">
        <v>26</v>
      </c>
      <c r="F67" s="25" t="s">
        <v>27</v>
      </c>
      <c r="G67" s="35">
        <v>5</v>
      </c>
      <c r="H67" s="25" t="s">
        <v>38</v>
      </c>
      <c r="I67" s="25">
        <v>16</v>
      </c>
      <c r="J67" s="37">
        <f t="shared" si="1"/>
        <v>40</v>
      </c>
      <c r="K67" s="2" t="s">
        <v>44</v>
      </c>
      <c r="L67" s="24" t="s">
        <v>45</v>
      </c>
      <c r="M67" s="27" t="s">
        <v>46</v>
      </c>
    </row>
    <row r="68" spans="1:13" x14ac:dyDescent="0.25">
      <c r="A68" s="9">
        <v>52</v>
      </c>
      <c r="B68" s="44">
        <v>1205013</v>
      </c>
      <c r="C68" s="35" t="s">
        <v>25</v>
      </c>
      <c r="D68" s="52">
        <v>40452</v>
      </c>
      <c r="E68" s="35" t="s">
        <v>26</v>
      </c>
      <c r="F68" s="35" t="s">
        <v>27</v>
      </c>
      <c r="G68" s="35">
        <v>5</v>
      </c>
      <c r="H68" s="35" t="s">
        <v>38</v>
      </c>
      <c r="I68" s="35">
        <v>15</v>
      </c>
      <c r="J68" s="37">
        <f t="shared" si="1"/>
        <v>37.5</v>
      </c>
      <c r="K68" s="34" t="s">
        <v>36</v>
      </c>
      <c r="L68" s="34" t="s">
        <v>39</v>
      </c>
      <c r="M68" s="33" t="s">
        <v>37</v>
      </c>
    </row>
    <row r="69" spans="1:13" x14ac:dyDescent="0.25">
      <c r="A69" s="9">
        <v>53</v>
      </c>
      <c r="B69" s="44">
        <v>1205027</v>
      </c>
      <c r="C69" s="3" t="s">
        <v>32</v>
      </c>
      <c r="D69" s="7">
        <v>40241</v>
      </c>
      <c r="E69" s="3" t="s">
        <v>26</v>
      </c>
      <c r="F69" s="35" t="s">
        <v>27</v>
      </c>
      <c r="G69" s="35">
        <v>5</v>
      </c>
      <c r="H69" s="3" t="s">
        <v>38</v>
      </c>
      <c r="I69" s="3">
        <v>15</v>
      </c>
      <c r="J69" s="37">
        <f t="shared" si="1"/>
        <v>37.5</v>
      </c>
      <c r="K69" s="2" t="s">
        <v>44</v>
      </c>
      <c r="L69" s="2" t="s">
        <v>45</v>
      </c>
      <c r="M69" s="11" t="s">
        <v>46</v>
      </c>
    </row>
    <row r="70" spans="1:13" x14ac:dyDescent="0.25">
      <c r="A70" s="9">
        <v>54</v>
      </c>
      <c r="B70" s="44">
        <v>1205030</v>
      </c>
      <c r="C70" s="3" t="s">
        <v>25</v>
      </c>
      <c r="D70" s="7">
        <v>40440</v>
      </c>
      <c r="E70" s="3" t="s">
        <v>26</v>
      </c>
      <c r="F70" s="35" t="s">
        <v>27</v>
      </c>
      <c r="G70" s="35">
        <v>5</v>
      </c>
      <c r="H70" s="3" t="s">
        <v>38</v>
      </c>
      <c r="I70" s="3">
        <v>15</v>
      </c>
      <c r="J70" s="37">
        <f t="shared" si="1"/>
        <v>37.5</v>
      </c>
      <c r="K70" s="2" t="s">
        <v>44</v>
      </c>
      <c r="L70" s="2" t="s">
        <v>45</v>
      </c>
      <c r="M70" s="11" t="s">
        <v>46</v>
      </c>
    </row>
    <row r="71" spans="1:13" x14ac:dyDescent="0.25">
      <c r="A71" s="9">
        <v>55</v>
      </c>
      <c r="B71" s="44">
        <v>1205035</v>
      </c>
      <c r="C71" s="25" t="s">
        <v>32</v>
      </c>
      <c r="D71" s="26">
        <v>40323</v>
      </c>
      <c r="E71" s="25" t="s">
        <v>26</v>
      </c>
      <c r="F71" s="35" t="s">
        <v>27</v>
      </c>
      <c r="G71" s="35">
        <v>5</v>
      </c>
      <c r="H71" s="3" t="s">
        <v>38</v>
      </c>
      <c r="I71" s="25">
        <v>15</v>
      </c>
      <c r="J71" s="37">
        <f t="shared" si="1"/>
        <v>37.5</v>
      </c>
      <c r="K71" s="2" t="s">
        <v>44</v>
      </c>
      <c r="L71" s="24" t="s">
        <v>45</v>
      </c>
      <c r="M71" s="23" t="s">
        <v>46</v>
      </c>
    </row>
    <row r="72" spans="1:13" x14ac:dyDescent="0.25">
      <c r="A72" s="9">
        <v>56</v>
      </c>
      <c r="B72" s="44">
        <v>1205048</v>
      </c>
      <c r="C72" s="54" t="s">
        <v>32</v>
      </c>
      <c r="D72" s="55">
        <v>40338</v>
      </c>
      <c r="E72" s="54" t="s">
        <v>26</v>
      </c>
      <c r="F72" s="54" t="s">
        <v>27</v>
      </c>
      <c r="G72" s="35">
        <v>5</v>
      </c>
      <c r="H72" s="3" t="s">
        <v>38</v>
      </c>
      <c r="I72" s="54">
        <v>15</v>
      </c>
      <c r="J72" s="37">
        <f t="shared" si="1"/>
        <v>37.5</v>
      </c>
      <c r="K72" s="2" t="s">
        <v>44</v>
      </c>
      <c r="L72" s="42" t="s">
        <v>45</v>
      </c>
      <c r="M72" s="75" t="s">
        <v>46</v>
      </c>
    </row>
    <row r="73" spans="1:13" x14ac:dyDescent="0.25">
      <c r="A73" s="9">
        <v>57</v>
      </c>
      <c r="B73" s="44">
        <v>1205067</v>
      </c>
      <c r="C73" s="3" t="s">
        <v>32</v>
      </c>
      <c r="D73" s="7">
        <v>40173</v>
      </c>
      <c r="E73" s="3" t="s">
        <v>26</v>
      </c>
      <c r="F73" s="54" t="s">
        <v>27</v>
      </c>
      <c r="G73" s="3">
        <v>5</v>
      </c>
      <c r="H73" s="3" t="s">
        <v>38</v>
      </c>
      <c r="I73" s="3">
        <v>13</v>
      </c>
      <c r="J73" s="37">
        <f t="shared" si="1"/>
        <v>32.5</v>
      </c>
      <c r="K73" s="2" t="s">
        <v>53</v>
      </c>
      <c r="L73" s="2" t="s">
        <v>31</v>
      </c>
      <c r="M73" s="6" t="s">
        <v>54</v>
      </c>
    </row>
    <row r="74" spans="1:13" x14ac:dyDescent="0.25">
      <c r="A74" s="9">
        <v>58</v>
      </c>
      <c r="B74" s="44">
        <v>1205004</v>
      </c>
      <c r="C74" s="35" t="s">
        <v>32</v>
      </c>
      <c r="D74" s="52">
        <v>40323</v>
      </c>
      <c r="E74" s="35" t="s">
        <v>26</v>
      </c>
      <c r="F74" s="35" t="s">
        <v>27</v>
      </c>
      <c r="G74" s="35">
        <v>5</v>
      </c>
      <c r="H74" s="3" t="s">
        <v>38</v>
      </c>
      <c r="I74" s="35">
        <v>12</v>
      </c>
      <c r="J74" s="37">
        <f t="shared" si="1"/>
        <v>30</v>
      </c>
      <c r="K74" s="34" t="s">
        <v>36</v>
      </c>
      <c r="L74" s="34" t="s">
        <v>39</v>
      </c>
      <c r="M74" s="38" t="s">
        <v>37</v>
      </c>
    </row>
    <row r="75" spans="1:13" x14ac:dyDescent="0.25">
      <c r="A75" s="9">
        <v>59</v>
      </c>
      <c r="B75" s="44">
        <v>1205009</v>
      </c>
      <c r="C75" s="35" t="s">
        <v>32</v>
      </c>
      <c r="D75" s="52">
        <v>40165</v>
      </c>
      <c r="E75" s="35" t="s">
        <v>26</v>
      </c>
      <c r="F75" s="35" t="s">
        <v>27</v>
      </c>
      <c r="G75" s="35">
        <v>5</v>
      </c>
      <c r="H75" s="3" t="s">
        <v>38</v>
      </c>
      <c r="I75" s="13">
        <v>12</v>
      </c>
      <c r="J75" s="37">
        <f t="shared" si="1"/>
        <v>30</v>
      </c>
      <c r="K75" s="34" t="s">
        <v>36</v>
      </c>
      <c r="L75" s="34" t="s">
        <v>39</v>
      </c>
      <c r="M75" s="38" t="s">
        <v>37</v>
      </c>
    </row>
    <row r="76" spans="1:13" x14ac:dyDescent="0.25">
      <c r="A76" s="9">
        <v>60</v>
      </c>
      <c r="B76" s="44">
        <v>1205021</v>
      </c>
      <c r="C76" s="35" t="s">
        <v>32</v>
      </c>
      <c r="D76" s="52">
        <v>40344</v>
      </c>
      <c r="E76" s="35" t="s">
        <v>26</v>
      </c>
      <c r="F76" s="35" t="s">
        <v>27</v>
      </c>
      <c r="G76" s="35">
        <v>5</v>
      </c>
      <c r="H76" s="3" t="s">
        <v>38</v>
      </c>
      <c r="I76" s="13">
        <v>12</v>
      </c>
      <c r="J76" s="37">
        <f t="shared" si="1"/>
        <v>30</v>
      </c>
      <c r="K76" s="34" t="s">
        <v>36</v>
      </c>
      <c r="L76" s="34" t="s">
        <v>39</v>
      </c>
      <c r="M76" s="38" t="s">
        <v>37</v>
      </c>
    </row>
    <row r="77" spans="1:13" x14ac:dyDescent="0.25">
      <c r="A77" s="9">
        <v>61</v>
      </c>
      <c r="B77" s="44">
        <v>1205068</v>
      </c>
      <c r="C77" s="3" t="s">
        <v>25</v>
      </c>
      <c r="D77" s="7">
        <v>40240</v>
      </c>
      <c r="E77" s="3" t="s">
        <v>26</v>
      </c>
      <c r="F77" s="54" t="s">
        <v>27</v>
      </c>
      <c r="G77" s="3">
        <v>5</v>
      </c>
      <c r="H77" s="3" t="s">
        <v>38</v>
      </c>
      <c r="I77" s="3">
        <v>12</v>
      </c>
      <c r="J77" s="37">
        <f t="shared" si="1"/>
        <v>30</v>
      </c>
      <c r="K77" s="2" t="s">
        <v>53</v>
      </c>
      <c r="L77" s="2" t="s">
        <v>31</v>
      </c>
      <c r="M77" s="6" t="s">
        <v>54</v>
      </c>
    </row>
    <row r="78" spans="1:13" x14ac:dyDescent="0.25">
      <c r="A78" s="9">
        <v>62</v>
      </c>
      <c r="B78" s="44">
        <v>1205069</v>
      </c>
      <c r="C78" s="3" t="s">
        <v>32</v>
      </c>
      <c r="D78" s="7">
        <v>40262</v>
      </c>
      <c r="E78" s="3" t="s">
        <v>26</v>
      </c>
      <c r="F78" s="54" t="s">
        <v>27</v>
      </c>
      <c r="G78" s="3">
        <v>5</v>
      </c>
      <c r="H78" s="3" t="s">
        <v>38</v>
      </c>
      <c r="I78" s="3">
        <v>11</v>
      </c>
      <c r="J78" s="37">
        <f t="shared" si="1"/>
        <v>27.5</v>
      </c>
      <c r="K78" s="2" t="s">
        <v>53</v>
      </c>
      <c r="L78" s="2" t="s">
        <v>31</v>
      </c>
      <c r="M78" s="6" t="s">
        <v>54</v>
      </c>
    </row>
    <row r="79" spans="1:13" x14ac:dyDescent="0.25">
      <c r="A79" s="9">
        <v>63</v>
      </c>
      <c r="B79" s="44">
        <v>1205026</v>
      </c>
      <c r="C79" s="35" t="s">
        <v>25</v>
      </c>
      <c r="D79" s="52">
        <v>40233</v>
      </c>
      <c r="E79" s="35" t="s">
        <v>26</v>
      </c>
      <c r="F79" s="35" t="s">
        <v>27</v>
      </c>
      <c r="G79" s="35">
        <v>5</v>
      </c>
      <c r="H79" s="3" t="s">
        <v>38</v>
      </c>
      <c r="I79" s="13">
        <v>10</v>
      </c>
      <c r="J79" s="37">
        <f t="shared" si="1"/>
        <v>25</v>
      </c>
      <c r="K79" s="34" t="s">
        <v>36</v>
      </c>
      <c r="L79" s="34" t="s">
        <v>39</v>
      </c>
      <c r="M79" s="33" t="s">
        <v>37</v>
      </c>
    </row>
    <row r="80" spans="1:13" x14ac:dyDescent="0.25">
      <c r="A80" s="9">
        <v>64</v>
      </c>
      <c r="B80" s="44">
        <v>1205070</v>
      </c>
      <c r="C80" s="35" t="s">
        <v>25</v>
      </c>
      <c r="D80" s="36">
        <v>40320</v>
      </c>
      <c r="E80" s="35" t="s">
        <v>26</v>
      </c>
      <c r="F80" s="54" t="s">
        <v>27</v>
      </c>
      <c r="G80" s="35">
        <v>5</v>
      </c>
      <c r="H80" s="3" t="s">
        <v>38</v>
      </c>
      <c r="I80" s="35">
        <v>10</v>
      </c>
      <c r="J80" s="37">
        <f t="shared" si="1"/>
        <v>25</v>
      </c>
      <c r="K80" s="34" t="s">
        <v>53</v>
      </c>
      <c r="L80" s="34" t="s">
        <v>31</v>
      </c>
      <c r="M80" s="33" t="s">
        <v>54</v>
      </c>
    </row>
    <row r="81" spans="1:13" ht="15.6" customHeight="1" x14ac:dyDescent="0.25">
      <c r="A81" s="9">
        <v>65</v>
      </c>
      <c r="B81" s="44">
        <v>1205016</v>
      </c>
      <c r="C81" s="35" t="s">
        <v>25</v>
      </c>
      <c r="D81" s="52">
        <v>40514</v>
      </c>
      <c r="E81" s="35" t="s">
        <v>26</v>
      </c>
      <c r="F81" s="35" t="s">
        <v>27</v>
      </c>
      <c r="G81" s="35">
        <v>5</v>
      </c>
      <c r="H81" s="3" t="s">
        <v>38</v>
      </c>
      <c r="I81" s="13">
        <v>9</v>
      </c>
      <c r="J81" s="37">
        <f t="shared" ref="J81:J91" si="2">I81*100/40</f>
        <v>22.5</v>
      </c>
      <c r="K81" s="34" t="s">
        <v>36</v>
      </c>
      <c r="L81" s="34" t="s">
        <v>39</v>
      </c>
      <c r="M81" s="33" t="s">
        <v>37</v>
      </c>
    </row>
    <row r="82" spans="1:13" x14ac:dyDescent="0.25">
      <c r="A82" s="9">
        <v>66</v>
      </c>
      <c r="B82" s="44">
        <v>1205019</v>
      </c>
      <c r="C82" s="35" t="s">
        <v>25</v>
      </c>
      <c r="D82" s="52">
        <v>40416</v>
      </c>
      <c r="E82" s="35" t="s">
        <v>26</v>
      </c>
      <c r="F82" s="35" t="s">
        <v>27</v>
      </c>
      <c r="G82" s="35">
        <v>5</v>
      </c>
      <c r="H82" s="3" t="s">
        <v>38</v>
      </c>
      <c r="I82" s="13">
        <v>9</v>
      </c>
      <c r="J82" s="37">
        <f t="shared" si="2"/>
        <v>22.5</v>
      </c>
      <c r="K82" s="34" t="s">
        <v>36</v>
      </c>
      <c r="L82" s="34" t="s">
        <v>39</v>
      </c>
      <c r="M82" s="33" t="s">
        <v>37</v>
      </c>
    </row>
    <row r="83" spans="1:13" x14ac:dyDescent="0.25">
      <c r="A83" s="9">
        <v>67</v>
      </c>
      <c r="B83" s="44">
        <v>1205071</v>
      </c>
      <c r="C83" s="3" t="s">
        <v>32</v>
      </c>
      <c r="D83" s="7">
        <v>40517</v>
      </c>
      <c r="E83" s="3" t="s">
        <v>26</v>
      </c>
      <c r="F83" s="54" t="s">
        <v>27</v>
      </c>
      <c r="G83" s="3">
        <v>5</v>
      </c>
      <c r="H83" s="3" t="s">
        <v>38</v>
      </c>
      <c r="I83" s="3">
        <v>9</v>
      </c>
      <c r="J83" s="37">
        <f t="shared" si="2"/>
        <v>22.5</v>
      </c>
      <c r="K83" s="2" t="s">
        <v>53</v>
      </c>
      <c r="L83" s="2" t="s">
        <v>31</v>
      </c>
      <c r="M83" s="11" t="s">
        <v>54</v>
      </c>
    </row>
    <row r="84" spans="1:13" x14ac:dyDescent="0.25">
      <c r="A84" s="9">
        <v>68</v>
      </c>
      <c r="B84" s="44">
        <v>1205006</v>
      </c>
      <c r="C84" s="35" t="s">
        <v>25</v>
      </c>
      <c r="D84" s="52">
        <v>40285</v>
      </c>
      <c r="E84" s="35" t="s">
        <v>26</v>
      </c>
      <c r="F84" s="35" t="s">
        <v>27</v>
      </c>
      <c r="G84" s="35">
        <v>5</v>
      </c>
      <c r="H84" s="3" t="s">
        <v>38</v>
      </c>
      <c r="I84" s="13">
        <v>8</v>
      </c>
      <c r="J84" s="37">
        <f t="shared" si="2"/>
        <v>20</v>
      </c>
      <c r="K84" s="34" t="s">
        <v>36</v>
      </c>
      <c r="L84" s="34" t="s">
        <v>39</v>
      </c>
      <c r="M84" s="38" t="s">
        <v>37</v>
      </c>
    </row>
    <row r="85" spans="1:13" x14ac:dyDescent="0.25">
      <c r="A85" s="9">
        <v>69</v>
      </c>
      <c r="B85" s="44">
        <v>1205010</v>
      </c>
      <c r="C85" s="35" t="s">
        <v>32</v>
      </c>
      <c r="D85" s="52">
        <v>40228</v>
      </c>
      <c r="E85" s="35" t="s">
        <v>26</v>
      </c>
      <c r="F85" s="35" t="s">
        <v>27</v>
      </c>
      <c r="G85" s="35">
        <v>5</v>
      </c>
      <c r="H85" s="3" t="s">
        <v>38</v>
      </c>
      <c r="I85" s="13">
        <v>8</v>
      </c>
      <c r="J85" s="37">
        <f t="shared" si="2"/>
        <v>20</v>
      </c>
      <c r="K85" s="34" t="s">
        <v>36</v>
      </c>
      <c r="L85" s="34" t="s">
        <v>39</v>
      </c>
      <c r="M85" s="38" t="s">
        <v>37</v>
      </c>
    </row>
    <row r="86" spans="1:13" x14ac:dyDescent="0.25">
      <c r="A86" s="9">
        <v>70</v>
      </c>
      <c r="B86" s="44">
        <v>1205022</v>
      </c>
      <c r="C86" s="35" t="s">
        <v>25</v>
      </c>
      <c r="D86" s="52">
        <v>40360</v>
      </c>
      <c r="E86" s="35" t="s">
        <v>26</v>
      </c>
      <c r="F86" s="35" t="s">
        <v>27</v>
      </c>
      <c r="G86" s="35">
        <v>5</v>
      </c>
      <c r="H86" s="3" t="s">
        <v>38</v>
      </c>
      <c r="I86" s="13">
        <v>8</v>
      </c>
      <c r="J86" s="37">
        <f t="shared" si="2"/>
        <v>20</v>
      </c>
      <c r="K86" s="34" t="s">
        <v>36</v>
      </c>
      <c r="L86" s="34" t="s">
        <v>39</v>
      </c>
      <c r="M86" s="38" t="s">
        <v>37</v>
      </c>
    </row>
    <row r="87" spans="1:13" x14ac:dyDescent="0.25">
      <c r="A87" s="9">
        <v>71</v>
      </c>
      <c r="B87" s="44">
        <v>1205023</v>
      </c>
      <c r="C87" s="35" t="s">
        <v>32</v>
      </c>
      <c r="D87" s="52">
        <v>40339</v>
      </c>
      <c r="E87" s="35" t="s">
        <v>26</v>
      </c>
      <c r="F87" s="35" t="s">
        <v>27</v>
      </c>
      <c r="G87" s="35">
        <v>5</v>
      </c>
      <c r="H87" s="3" t="s">
        <v>38</v>
      </c>
      <c r="I87" s="13">
        <v>8</v>
      </c>
      <c r="J87" s="37">
        <f t="shared" si="2"/>
        <v>20</v>
      </c>
      <c r="K87" s="34" t="s">
        <v>36</v>
      </c>
      <c r="L87" s="34" t="s">
        <v>39</v>
      </c>
      <c r="M87" s="38" t="s">
        <v>37</v>
      </c>
    </row>
    <row r="88" spans="1:13" x14ac:dyDescent="0.25">
      <c r="A88" s="9">
        <v>72</v>
      </c>
      <c r="B88" s="44">
        <v>1205018</v>
      </c>
      <c r="C88" s="35" t="s">
        <v>32</v>
      </c>
      <c r="D88" s="52">
        <v>40607</v>
      </c>
      <c r="E88" s="35" t="s">
        <v>26</v>
      </c>
      <c r="F88" s="35" t="s">
        <v>27</v>
      </c>
      <c r="G88" s="35">
        <v>5</v>
      </c>
      <c r="H88" s="3" t="s">
        <v>38</v>
      </c>
      <c r="I88" s="74">
        <v>7</v>
      </c>
      <c r="J88" s="37">
        <f t="shared" si="2"/>
        <v>17.5</v>
      </c>
      <c r="K88" s="31" t="s">
        <v>36</v>
      </c>
      <c r="L88" s="31" t="s">
        <v>39</v>
      </c>
      <c r="M88" s="33" t="s">
        <v>37</v>
      </c>
    </row>
    <row r="89" spans="1:13" x14ac:dyDescent="0.25">
      <c r="A89" s="9">
        <v>73</v>
      </c>
      <c r="B89" s="44">
        <v>1205005</v>
      </c>
      <c r="C89" s="35" t="s">
        <v>32</v>
      </c>
      <c r="D89" s="53" t="s">
        <v>40</v>
      </c>
      <c r="E89" s="35" t="s">
        <v>26</v>
      </c>
      <c r="F89" s="35" t="s">
        <v>27</v>
      </c>
      <c r="G89" s="35">
        <v>5</v>
      </c>
      <c r="H89" s="35" t="s">
        <v>38</v>
      </c>
      <c r="I89" s="13">
        <v>6</v>
      </c>
      <c r="J89" s="37">
        <f t="shared" si="2"/>
        <v>15</v>
      </c>
      <c r="K89" s="31" t="s">
        <v>36</v>
      </c>
      <c r="L89" s="31" t="s">
        <v>39</v>
      </c>
      <c r="M89" s="33" t="s">
        <v>37</v>
      </c>
    </row>
    <row r="90" spans="1:13" x14ac:dyDescent="0.25">
      <c r="A90" s="9">
        <v>74</v>
      </c>
      <c r="B90" s="44">
        <v>1205001</v>
      </c>
      <c r="C90" s="35" t="s">
        <v>32</v>
      </c>
      <c r="D90" s="52">
        <v>40268</v>
      </c>
      <c r="E90" s="35" t="s">
        <v>26</v>
      </c>
      <c r="F90" s="35" t="s">
        <v>27</v>
      </c>
      <c r="G90" s="35">
        <v>5</v>
      </c>
      <c r="H90" s="35" t="s">
        <v>38</v>
      </c>
      <c r="I90" s="35">
        <v>5</v>
      </c>
      <c r="J90" s="37">
        <f t="shared" si="2"/>
        <v>12.5</v>
      </c>
      <c r="K90" s="31" t="s">
        <v>36</v>
      </c>
      <c r="L90" s="31" t="s">
        <v>39</v>
      </c>
      <c r="M90" s="33" t="s">
        <v>37</v>
      </c>
    </row>
    <row r="91" spans="1:13" ht="16.5" thickBot="1" x14ac:dyDescent="0.3">
      <c r="A91" s="84">
        <v>75</v>
      </c>
      <c r="B91" s="85">
        <v>1205007</v>
      </c>
      <c r="C91" s="87" t="s">
        <v>32</v>
      </c>
      <c r="D91" s="88">
        <v>40432</v>
      </c>
      <c r="E91" s="87" t="s">
        <v>26</v>
      </c>
      <c r="F91" s="87" t="s">
        <v>27</v>
      </c>
      <c r="G91" s="87">
        <v>5</v>
      </c>
      <c r="H91" s="87" t="s">
        <v>38</v>
      </c>
      <c r="I91" s="89">
        <v>5</v>
      </c>
      <c r="J91" s="90">
        <f t="shared" si="2"/>
        <v>12.5</v>
      </c>
      <c r="K91" s="91" t="s">
        <v>36</v>
      </c>
      <c r="L91" s="91" t="s">
        <v>39</v>
      </c>
      <c r="M91" s="92" t="s">
        <v>37</v>
      </c>
    </row>
    <row r="92" spans="1:13" x14ac:dyDescent="0.25">
      <c r="A92" s="77"/>
      <c r="B92" s="127"/>
      <c r="C92" s="81"/>
      <c r="D92" s="128"/>
      <c r="E92" s="81"/>
      <c r="F92" s="81"/>
      <c r="G92" s="81"/>
      <c r="H92" s="79"/>
      <c r="I92" s="79"/>
      <c r="J92" s="82"/>
      <c r="K92" s="78"/>
      <c r="L92" s="78"/>
      <c r="M92" s="83"/>
    </row>
    <row r="93" spans="1:13" x14ac:dyDescent="0.25">
      <c r="A93" s="136">
        <v>1</v>
      </c>
      <c r="B93" s="137">
        <v>1206005</v>
      </c>
      <c r="C93" s="108" t="s">
        <v>32</v>
      </c>
      <c r="D93" s="109">
        <v>40097</v>
      </c>
      <c r="E93" s="108" t="s">
        <v>26</v>
      </c>
      <c r="F93" s="108" t="s">
        <v>27</v>
      </c>
      <c r="G93" s="108">
        <v>6</v>
      </c>
      <c r="H93" s="102" t="s">
        <v>61</v>
      </c>
      <c r="I93" s="138">
        <v>40</v>
      </c>
      <c r="J93" s="139">
        <f t="shared" ref="J93:J128" si="3">I93*100/40</f>
        <v>100</v>
      </c>
      <c r="K93" s="140" t="s">
        <v>51</v>
      </c>
      <c r="L93" s="140" t="s">
        <v>33</v>
      </c>
      <c r="M93" s="141" t="s">
        <v>34</v>
      </c>
    </row>
    <row r="94" spans="1:13" x14ac:dyDescent="0.25">
      <c r="A94" s="136">
        <v>2</v>
      </c>
      <c r="B94" s="137">
        <v>1206009</v>
      </c>
      <c r="C94" s="102" t="s">
        <v>25</v>
      </c>
      <c r="D94" s="103">
        <v>40202</v>
      </c>
      <c r="E94" s="108" t="s">
        <v>26</v>
      </c>
      <c r="F94" s="108" t="s">
        <v>27</v>
      </c>
      <c r="G94" s="102">
        <v>6</v>
      </c>
      <c r="H94" s="108" t="s">
        <v>61</v>
      </c>
      <c r="I94" s="108">
        <v>40</v>
      </c>
      <c r="J94" s="139">
        <f t="shared" si="3"/>
        <v>100</v>
      </c>
      <c r="K94" s="140" t="s">
        <v>51</v>
      </c>
      <c r="L94" s="140" t="s">
        <v>33</v>
      </c>
      <c r="M94" s="141" t="s">
        <v>34</v>
      </c>
    </row>
    <row r="95" spans="1:13" x14ac:dyDescent="0.25">
      <c r="A95" s="136">
        <v>3</v>
      </c>
      <c r="B95" s="137">
        <v>1206013</v>
      </c>
      <c r="C95" s="102" t="s">
        <v>32</v>
      </c>
      <c r="D95" s="103">
        <v>39950</v>
      </c>
      <c r="E95" s="108" t="s">
        <v>26</v>
      </c>
      <c r="F95" s="108" t="s">
        <v>27</v>
      </c>
      <c r="G95" s="102">
        <v>6</v>
      </c>
      <c r="H95" s="102" t="s">
        <v>61</v>
      </c>
      <c r="I95" s="138">
        <v>40</v>
      </c>
      <c r="J95" s="139">
        <f t="shared" si="3"/>
        <v>100</v>
      </c>
      <c r="K95" s="140" t="s">
        <v>51</v>
      </c>
      <c r="L95" s="140" t="s">
        <v>33</v>
      </c>
      <c r="M95" s="141" t="s">
        <v>34</v>
      </c>
    </row>
    <row r="96" spans="1:13" x14ac:dyDescent="0.25">
      <c r="A96" s="142">
        <v>4</v>
      </c>
      <c r="B96" s="143">
        <v>1206006</v>
      </c>
      <c r="C96" s="114" t="s">
        <v>32</v>
      </c>
      <c r="D96" s="115">
        <v>39934</v>
      </c>
      <c r="E96" s="65" t="s">
        <v>26</v>
      </c>
      <c r="F96" s="65" t="s">
        <v>27</v>
      </c>
      <c r="G96" s="114">
        <v>6</v>
      </c>
      <c r="H96" s="114" t="s">
        <v>62</v>
      </c>
      <c r="I96" s="114">
        <v>34</v>
      </c>
      <c r="J96" s="144">
        <f t="shared" si="3"/>
        <v>85</v>
      </c>
      <c r="K96" s="145" t="s">
        <v>51</v>
      </c>
      <c r="L96" s="145" t="s">
        <v>33</v>
      </c>
      <c r="M96" s="146" t="s">
        <v>34</v>
      </c>
    </row>
    <row r="97" spans="1:13" x14ac:dyDescent="0.25">
      <c r="A97" s="142">
        <v>5</v>
      </c>
      <c r="B97" s="143">
        <v>1206007</v>
      </c>
      <c r="C97" s="114" t="s">
        <v>25</v>
      </c>
      <c r="D97" s="115">
        <v>39864</v>
      </c>
      <c r="E97" s="65" t="s">
        <v>26</v>
      </c>
      <c r="F97" s="65" t="s">
        <v>27</v>
      </c>
      <c r="G97" s="114">
        <v>6</v>
      </c>
      <c r="H97" s="114" t="s">
        <v>62</v>
      </c>
      <c r="I97" s="114">
        <v>34</v>
      </c>
      <c r="J97" s="144">
        <f t="shared" si="3"/>
        <v>85</v>
      </c>
      <c r="K97" s="145" t="s">
        <v>51</v>
      </c>
      <c r="L97" s="145" t="s">
        <v>33</v>
      </c>
      <c r="M97" s="146" t="s">
        <v>34</v>
      </c>
    </row>
    <row r="98" spans="1:13" x14ac:dyDescent="0.25">
      <c r="A98" s="142">
        <v>6</v>
      </c>
      <c r="B98" s="143">
        <v>1206015</v>
      </c>
      <c r="C98" s="114" t="s">
        <v>25</v>
      </c>
      <c r="D98" s="115">
        <v>39994</v>
      </c>
      <c r="E98" s="65" t="s">
        <v>26</v>
      </c>
      <c r="F98" s="65" t="s">
        <v>27</v>
      </c>
      <c r="G98" s="114">
        <v>6</v>
      </c>
      <c r="H98" s="114" t="s">
        <v>62</v>
      </c>
      <c r="I98" s="114">
        <v>34</v>
      </c>
      <c r="J98" s="144">
        <f t="shared" si="3"/>
        <v>85</v>
      </c>
      <c r="K98" s="147" t="s">
        <v>53</v>
      </c>
      <c r="L98" s="147" t="s">
        <v>31</v>
      </c>
      <c r="M98" s="148" t="s">
        <v>54</v>
      </c>
    </row>
    <row r="99" spans="1:13" x14ac:dyDescent="0.25">
      <c r="A99" s="142">
        <v>7</v>
      </c>
      <c r="B99" s="143">
        <v>1206001</v>
      </c>
      <c r="C99" s="65" t="s">
        <v>25</v>
      </c>
      <c r="D99" s="63">
        <v>40128</v>
      </c>
      <c r="E99" s="65" t="s">
        <v>26</v>
      </c>
      <c r="F99" s="65" t="s">
        <v>27</v>
      </c>
      <c r="G99" s="65">
        <v>6</v>
      </c>
      <c r="H99" s="114" t="s">
        <v>62</v>
      </c>
      <c r="I99" s="114">
        <v>32</v>
      </c>
      <c r="J99" s="144">
        <f t="shared" si="3"/>
        <v>80</v>
      </c>
      <c r="K99" s="145" t="s">
        <v>51</v>
      </c>
      <c r="L99" s="145" t="s">
        <v>33</v>
      </c>
      <c r="M99" s="146" t="s">
        <v>34</v>
      </c>
    </row>
    <row r="100" spans="1:13" x14ac:dyDescent="0.25">
      <c r="A100" s="142">
        <v>8</v>
      </c>
      <c r="B100" s="143">
        <v>1206003</v>
      </c>
      <c r="C100" s="65" t="s">
        <v>32</v>
      </c>
      <c r="D100" s="63">
        <v>39795</v>
      </c>
      <c r="E100" s="65" t="s">
        <v>26</v>
      </c>
      <c r="F100" s="65" t="s">
        <v>27</v>
      </c>
      <c r="G100" s="65">
        <v>6</v>
      </c>
      <c r="H100" s="114" t="s">
        <v>62</v>
      </c>
      <c r="I100" s="114">
        <v>32</v>
      </c>
      <c r="J100" s="144">
        <f t="shared" si="3"/>
        <v>80</v>
      </c>
      <c r="K100" s="145" t="s">
        <v>51</v>
      </c>
      <c r="L100" s="145" t="s">
        <v>33</v>
      </c>
      <c r="M100" s="146" t="s">
        <v>34</v>
      </c>
    </row>
    <row r="101" spans="1:13" x14ac:dyDescent="0.25">
      <c r="A101" s="142">
        <v>9</v>
      </c>
      <c r="B101" s="143">
        <v>1206011</v>
      </c>
      <c r="C101" s="114" t="s">
        <v>25</v>
      </c>
      <c r="D101" s="115">
        <v>40059</v>
      </c>
      <c r="E101" s="65" t="s">
        <v>26</v>
      </c>
      <c r="F101" s="65" t="s">
        <v>27</v>
      </c>
      <c r="G101" s="114">
        <v>6</v>
      </c>
      <c r="H101" s="114" t="s">
        <v>62</v>
      </c>
      <c r="I101" s="65">
        <v>32</v>
      </c>
      <c r="J101" s="144">
        <f t="shared" si="3"/>
        <v>80</v>
      </c>
      <c r="K101" s="145" t="s">
        <v>51</v>
      </c>
      <c r="L101" s="145" t="s">
        <v>33</v>
      </c>
      <c r="M101" s="146" t="s">
        <v>34</v>
      </c>
    </row>
    <row r="102" spans="1:13" x14ac:dyDescent="0.25">
      <c r="A102" s="142">
        <v>10</v>
      </c>
      <c r="B102" s="143">
        <v>1206012</v>
      </c>
      <c r="C102" s="114" t="s">
        <v>32</v>
      </c>
      <c r="D102" s="115">
        <v>39874</v>
      </c>
      <c r="E102" s="65" t="s">
        <v>26</v>
      </c>
      <c r="F102" s="65" t="s">
        <v>27</v>
      </c>
      <c r="G102" s="114">
        <v>6</v>
      </c>
      <c r="H102" s="114" t="s">
        <v>62</v>
      </c>
      <c r="I102" s="65">
        <v>32</v>
      </c>
      <c r="J102" s="144">
        <f t="shared" si="3"/>
        <v>80</v>
      </c>
      <c r="K102" s="145" t="s">
        <v>51</v>
      </c>
      <c r="L102" s="145" t="s">
        <v>33</v>
      </c>
      <c r="M102" s="146" t="s">
        <v>34</v>
      </c>
    </row>
    <row r="103" spans="1:13" x14ac:dyDescent="0.25">
      <c r="A103" s="142">
        <v>11</v>
      </c>
      <c r="B103" s="143">
        <v>1206016</v>
      </c>
      <c r="C103" s="65" t="s">
        <v>25</v>
      </c>
      <c r="D103" s="63">
        <v>40137</v>
      </c>
      <c r="E103" s="65" t="s">
        <v>26</v>
      </c>
      <c r="F103" s="65" t="s">
        <v>27</v>
      </c>
      <c r="G103" s="65">
        <v>6</v>
      </c>
      <c r="H103" s="114" t="s">
        <v>62</v>
      </c>
      <c r="I103" s="65">
        <v>32</v>
      </c>
      <c r="J103" s="144">
        <f t="shared" si="3"/>
        <v>80</v>
      </c>
      <c r="K103" s="145" t="s">
        <v>53</v>
      </c>
      <c r="L103" s="145" t="s">
        <v>31</v>
      </c>
      <c r="M103" s="146" t="s">
        <v>54</v>
      </c>
    </row>
    <row r="104" spans="1:13" x14ac:dyDescent="0.25">
      <c r="A104" s="142">
        <v>12</v>
      </c>
      <c r="B104" s="143">
        <v>1206035</v>
      </c>
      <c r="C104" s="62" t="s">
        <v>25</v>
      </c>
      <c r="D104" s="63">
        <v>39828</v>
      </c>
      <c r="E104" s="65" t="s">
        <v>26</v>
      </c>
      <c r="F104" s="65" t="s">
        <v>27</v>
      </c>
      <c r="G104" s="62">
        <v>6</v>
      </c>
      <c r="H104" s="114" t="s">
        <v>62</v>
      </c>
      <c r="I104" s="62">
        <v>31</v>
      </c>
      <c r="J104" s="144">
        <f t="shared" si="3"/>
        <v>77.5</v>
      </c>
      <c r="K104" s="124" t="s">
        <v>59</v>
      </c>
      <c r="L104" s="124" t="s">
        <v>29</v>
      </c>
      <c r="M104" s="125" t="s">
        <v>42</v>
      </c>
    </row>
    <row r="105" spans="1:13" x14ac:dyDescent="0.25">
      <c r="A105" s="142">
        <v>13</v>
      </c>
      <c r="B105" s="143">
        <v>1206004</v>
      </c>
      <c r="C105" s="65" t="s">
        <v>25</v>
      </c>
      <c r="D105" s="63">
        <v>39949</v>
      </c>
      <c r="E105" s="65" t="s">
        <v>26</v>
      </c>
      <c r="F105" s="65" t="s">
        <v>27</v>
      </c>
      <c r="G105" s="65">
        <v>6</v>
      </c>
      <c r="H105" s="114" t="s">
        <v>62</v>
      </c>
      <c r="I105" s="114">
        <v>30</v>
      </c>
      <c r="J105" s="144">
        <f t="shared" si="3"/>
        <v>75</v>
      </c>
      <c r="K105" s="145" t="s">
        <v>51</v>
      </c>
      <c r="L105" s="145" t="s">
        <v>33</v>
      </c>
      <c r="M105" s="146" t="s">
        <v>34</v>
      </c>
    </row>
    <row r="106" spans="1:13" x14ac:dyDescent="0.25">
      <c r="A106" s="142">
        <v>14</v>
      </c>
      <c r="B106" s="143">
        <v>1206017</v>
      </c>
      <c r="C106" s="65" t="s">
        <v>25</v>
      </c>
      <c r="D106" s="63">
        <v>40277</v>
      </c>
      <c r="E106" s="65" t="s">
        <v>26</v>
      </c>
      <c r="F106" s="65" t="s">
        <v>27</v>
      </c>
      <c r="G106" s="65">
        <v>6</v>
      </c>
      <c r="H106" s="114" t="s">
        <v>62</v>
      </c>
      <c r="I106" s="65">
        <v>29</v>
      </c>
      <c r="J106" s="144">
        <f t="shared" si="3"/>
        <v>72.5</v>
      </c>
      <c r="K106" s="145" t="s">
        <v>53</v>
      </c>
      <c r="L106" s="145" t="s">
        <v>31</v>
      </c>
      <c r="M106" s="146" t="s">
        <v>54</v>
      </c>
    </row>
    <row r="107" spans="1:13" x14ac:dyDescent="0.25">
      <c r="A107" s="142">
        <v>15</v>
      </c>
      <c r="B107" s="143">
        <v>1206018</v>
      </c>
      <c r="C107" s="149" t="s">
        <v>25</v>
      </c>
      <c r="D107" s="150">
        <v>39813</v>
      </c>
      <c r="E107" s="65" t="s">
        <v>26</v>
      </c>
      <c r="F107" s="65" t="s">
        <v>27</v>
      </c>
      <c r="G107" s="149">
        <v>6</v>
      </c>
      <c r="H107" s="114" t="s">
        <v>62</v>
      </c>
      <c r="I107" s="149">
        <v>29</v>
      </c>
      <c r="J107" s="144">
        <f t="shared" si="3"/>
        <v>72.5</v>
      </c>
      <c r="K107" s="145" t="s">
        <v>53</v>
      </c>
      <c r="L107" s="145" t="s">
        <v>31</v>
      </c>
      <c r="M107" s="146" t="s">
        <v>54</v>
      </c>
    </row>
    <row r="108" spans="1:13" x14ac:dyDescent="0.25">
      <c r="A108" s="29">
        <v>16</v>
      </c>
      <c r="B108" s="1">
        <v>1206010</v>
      </c>
      <c r="C108" s="3" t="s">
        <v>25</v>
      </c>
      <c r="D108" s="7">
        <v>40030</v>
      </c>
      <c r="E108" s="35" t="s">
        <v>26</v>
      </c>
      <c r="F108" s="35" t="s">
        <v>27</v>
      </c>
      <c r="G108" s="3">
        <v>6</v>
      </c>
      <c r="H108" s="3" t="s">
        <v>38</v>
      </c>
      <c r="I108" s="35">
        <v>28</v>
      </c>
      <c r="J108" s="5">
        <f t="shared" si="3"/>
        <v>70</v>
      </c>
      <c r="K108" s="34" t="s">
        <v>51</v>
      </c>
      <c r="L108" s="34" t="s">
        <v>33</v>
      </c>
      <c r="M108" s="38" t="s">
        <v>34</v>
      </c>
    </row>
    <row r="109" spans="1:13" x14ac:dyDescent="0.25">
      <c r="A109" s="29">
        <v>17</v>
      </c>
      <c r="B109" s="1">
        <v>1206014</v>
      </c>
      <c r="C109" s="35" t="s">
        <v>25</v>
      </c>
      <c r="D109" s="36">
        <v>39807</v>
      </c>
      <c r="E109" s="35" t="s">
        <v>26</v>
      </c>
      <c r="F109" s="35" t="s">
        <v>27</v>
      </c>
      <c r="G109" s="35">
        <v>6</v>
      </c>
      <c r="H109" s="3" t="s">
        <v>38</v>
      </c>
      <c r="I109" s="3">
        <v>28</v>
      </c>
      <c r="J109" s="5">
        <f t="shared" si="3"/>
        <v>70</v>
      </c>
      <c r="K109" s="34" t="s">
        <v>51</v>
      </c>
      <c r="L109" s="34" t="s">
        <v>33</v>
      </c>
      <c r="M109" s="33" t="s">
        <v>34</v>
      </c>
    </row>
    <row r="110" spans="1:13" x14ac:dyDescent="0.25">
      <c r="A110" s="29">
        <v>18</v>
      </c>
      <c r="B110" s="1">
        <v>1206008</v>
      </c>
      <c r="C110" s="3" t="s">
        <v>25</v>
      </c>
      <c r="D110" s="7">
        <v>40081</v>
      </c>
      <c r="E110" s="35" t="s">
        <v>26</v>
      </c>
      <c r="F110" s="35" t="s">
        <v>27</v>
      </c>
      <c r="G110" s="3">
        <v>6</v>
      </c>
      <c r="H110" s="3" t="s">
        <v>38</v>
      </c>
      <c r="I110" s="3">
        <v>26</v>
      </c>
      <c r="J110" s="5">
        <f t="shared" si="3"/>
        <v>65</v>
      </c>
      <c r="K110" s="34" t="s">
        <v>51</v>
      </c>
      <c r="L110" s="34" t="s">
        <v>33</v>
      </c>
      <c r="M110" s="33" t="s">
        <v>34</v>
      </c>
    </row>
    <row r="111" spans="1:13" x14ac:dyDescent="0.25">
      <c r="A111" s="29">
        <v>19</v>
      </c>
      <c r="B111" s="1">
        <v>1206019</v>
      </c>
      <c r="C111" s="3" t="s">
        <v>25</v>
      </c>
      <c r="D111" s="7">
        <v>39935</v>
      </c>
      <c r="E111" s="35" t="s">
        <v>26</v>
      </c>
      <c r="F111" s="35" t="s">
        <v>27</v>
      </c>
      <c r="G111" s="3">
        <v>6</v>
      </c>
      <c r="H111" s="3" t="s">
        <v>38</v>
      </c>
      <c r="I111" s="3">
        <v>26</v>
      </c>
      <c r="J111" s="5">
        <f t="shared" si="3"/>
        <v>65</v>
      </c>
      <c r="K111" s="2" t="s">
        <v>53</v>
      </c>
      <c r="L111" s="2" t="s">
        <v>31</v>
      </c>
      <c r="M111" s="11" t="s">
        <v>54</v>
      </c>
    </row>
    <row r="112" spans="1:13" x14ac:dyDescent="0.25">
      <c r="A112" s="29">
        <v>20</v>
      </c>
      <c r="B112" s="1">
        <v>1206020</v>
      </c>
      <c r="C112" s="3" t="s">
        <v>25</v>
      </c>
      <c r="D112" s="7">
        <v>40064</v>
      </c>
      <c r="E112" s="35" t="s">
        <v>26</v>
      </c>
      <c r="F112" s="35" t="s">
        <v>27</v>
      </c>
      <c r="G112" s="3">
        <v>6</v>
      </c>
      <c r="H112" s="3" t="s">
        <v>38</v>
      </c>
      <c r="I112" s="3">
        <v>26</v>
      </c>
      <c r="J112" s="5">
        <f t="shared" si="3"/>
        <v>65</v>
      </c>
      <c r="K112" s="2" t="s">
        <v>53</v>
      </c>
      <c r="L112" s="2" t="s">
        <v>31</v>
      </c>
      <c r="M112" s="11" t="s">
        <v>54</v>
      </c>
    </row>
    <row r="113" spans="1:13" x14ac:dyDescent="0.25">
      <c r="A113" s="29">
        <v>21</v>
      </c>
      <c r="B113" s="1">
        <v>1206021</v>
      </c>
      <c r="C113" s="35" t="s">
        <v>25</v>
      </c>
      <c r="D113" s="36">
        <v>40048</v>
      </c>
      <c r="E113" s="35" t="s">
        <v>26</v>
      </c>
      <c r="F113" s="35" t="s">
        <v>27</v>
      </c>
      <c r="G113" s="35">
        <v>6</v>
      </c>
      <c r="H113" s="3" t="s">
        <v>38</v>
      </c>
      <c r="I113" s="35">
        <v>25</v>
      </c>
      <c r="J113" s="5">
        <f t="shared" si="3"/>
        <v>62.5</v>
      </c>
      <c r="K113" s="34" t="s">
        <v>53</v>
      </c>
      <c r="L113" s="34" t="s">
        <v>31</v>
      </c>
      <c r="M113" s="33" t="s">
        <v>54</v>
      </c>
    </row>
    <row r="114" spans="1:13" x14ac:dyDescent="0.25">
      <c r="A114" s="29">
        <v>22</v>
      </c>
      <c r="B114" s="1">
        <v>1206022</v>
      </c>
      <c r="C114" s="3" t="s">
        <v>25</v>
      </c>
      <c r="D114" s="7">
        <v>39868</v>
      </c>
      <c r="E114" s="35" t="s">
        <v>26</v>
      </c>
      <c r="F114" s="35" t="s">
        <v>27</v>
      </c>
      <c r="G114" s="3">
        <v>6</v>
      </c>
      <c r="H114" s="3" t="s">
        <v>38</v>
      </c>
      <c r="I114" s="3">
        <v>24</v>
      </c>
      <c r="J114" s="5">
        <f t="shared" si="3"/>
        <v>60</v>
      </c>
      <c r="K114" s="2" t="s">
        <v>53</v>
      </c>
      <c r="L114" s="2" t="s">
        <v>31</v>
      </c>
      <c r="M114" s="6" t="s">
        <v>54</v>
      </c>
    </row>
    <row r="115" spans="1:13" x14ac:dyDescent="0.25">
      <c r="A115" s="29">
        <v>23</v>
      </c>
      <c r="B115" s="1">
        <v>1206023</v>
      </c>
      <c r="C115" s="3" t="s">
        <v>25</v>
      </c>
      <c r="D115" s="7">
        <v>39966</v>
      </c>
      <c r="E115" s="35" t="s">
        <v>26</v>
      </c>
      <c r="F115" s="35" t="s">
        <v>27</v>
      </c>
      <c r="G115" s="3">
        <v>6</v>
      </c>
      <c r="H115" s="3" t="s">
        <v>38</v>
      </c>
      <c r="I115" s="3">
        <v>24</v>
      </c>
      <c r="J115" s="5">
        <f t="shared" si="3"/>
        <v>60</v>
      </c>
      <c r="K115" s="2" t="s">
        <v>53</v>
      </c>
      <c r="L115" s="2" t="s">
        <v>31</v>
      </c>
      <c r="M115" s="6" t="s">
        <v>54</v>
      </c>
    </row>
    <row r="116" spans="1:13" x14ac:dyDescent="0.25">
      <c r="A116" s="29">
        <v>24</v>
      </c>
      <c r="B116" s="1">
        <v>1206024</v>
      </c>
      <c r="C116" s="35" t="s">
        <v>25</v>
      </c>
      <c r="D116" s="36">
        <v>40070</v>
      </c>
      <c r="E116" s="35" t="s">
        <v>26</v>
      </c>
      <c r="F116" s="35" t="s">
        <v>27</v>
      </c>
      <c r="G116" s="35">
        <v>6</v>
      </c>
      <c r="H116" s="3" t="s">
        <v>38</v>
      </c>
      <c r="I116" s="35">
        <v>23</v>
      </c>
      <c r="J116" s="5">
        <f t="shared" si="3"/>
        <v>57.5</v>
      </c>
      <c r="K116" s="34" t="s">
        <v>53</v>
      </c>
      <c r="L116" s="34" t="s">
        <v>31</v>
      </c>
      <c r="M116" s="38" t="s">
        <v>54</v>
      </c>
    </row>
    <row r="117" spans="1:13" x14ac:dyDescent="0.25">
      <c r="A117" s="29">
        <v>25</v>
      </c>
      <c r="B117" s="1">
        <v>1206025</v>
      </c>
      <c r="C117" s="3" t="s">
        <v>25</v>
      </c>
      <c r="D117" s="7">
        <v>40088</v>
      </c>
      <c r="E117" s="35" t="s">
        <v>26</v>
      </c>
      <c r="F117" s="35" t="s">
        <v>27</v>
      </c>
      <c r="G117" s="3">
        <v>6</v>
      </c>
      <c r="H117" s="3" t="s">
        <v>38</v>
      </c>
      <c r="I117" s="3">
        <v>22</v>
      </c>
      <c r="J117" s="5">
        <f t="shared" si="3"/>
        <v>55</v>
      </c>
      <c r="K117" s="2" t="s">
        <v>53</v>
      </c>
      <c r="L117" s="2" t="s">
        <v>31</v>
      </c>
      <c r="M117" s="6" t="s">
        <v>54</v>
      </c>
    </row>
    <row r="118" spans="1:13" x14ac:dyDescent="0.25">
      <c r="A118" s="29">
        <v>26</v>
      </c>
      <c r="B118" s="1">
        <v>1206026</v>
      </c>
      <c r="C118" s="3" t="s">
        <v>25</v>
      </c>
      <c r="D118" s="7">
        <v>39728</v>
      </c>
      <c r="E118" s="35" t="s">
        <v>26</v>
      </c>
      <c r="F118" s="35" t="s">
        <v>27</v>
      </c>
      <c r="G118" s="3">
        <v>6</v>
      </c>
      <c r="H118" s="3" t="s">
        <v>38</v>
      </c>
      <c r="I118" s="3">
        <v>21</v>
      </c>
      <c r="J118" s="5">
        <f t="shared" si="3"/>
        <v>52.5</v>
      </c>
      <c r="K118" s="2" t="s">
        <v>53</v>
      </c>
      <c r="L118" s="2" t="s">
        <v>31</v>
      </c>
      <c r="M118" s="6" t="s">
        <v>54</v>
      </c>
    </row>
    <row r="119" spans="1:13" x14ac:dyDescent="0.25">
      <c r="A119" s="29">
        <v>27</v>
      </c>
      <c r="B119" s="1">
        <v>1206002</v>
      </c>
      <c r="C119" s="35" t="s">
        <v>25</v>
      </c>
      <c r="D119" s="36">
        <v>39872</v>
      </c>
      <c r="E119" s="35" t="s">
        <v>26</v>
      </c>
      <c r="F119" s="35" t="s">
        <v>27</v>
      </c>
      <c r="G119" s="35">
        <v>6</v>
      </c>
      <c r="H119" s="3" t="s">
        <v>38</v>
      </c>
      <c r="I119" s="3">
        <v>20</v>
      </c>
      <c r="J119" s="5">
        <f t="shared" si="3"/>
        <v>50</v>
      </c>
      <c r="K119" s="34" t="s">
        <v>51</v>
      </c>
      <c r="L119" s="34" t="s">
        <v>33</v>
      </c>
      <c r="M119" s="33" t="s">
        <v>34</v>
      </c>
    </row>
    <row r="120" spans="1:13" x14ac:dyDescent="0.25">
      <c r="A120" s="29">
        <v>28</v>
      </c>
      <c r="B120" s="1">
        <v>1206036</v>
      </c>
      <c r="C120" s="60" t="s">
        <v>25</v>
      </c>
      <c r="D120" s="4">
        <v>40152</v>
      </c>
      <c r="E120" s="35" t="s">
        <v>26</v>
      </c>
      <c r="F120" s="35" t="s">
        <v>27</v>
      </c>
      <c r="G120" s="25">
        <v>6</v>
      </c>
      <c r="H120" s="3" t="s">
        <v>38</v>
      </c>
      <c r="I120" s="54">
        <v>20</v>
      </c>
      <c r="J120" s="5">
        <f t="shared" si="3"/>
        <v>50</v>
      </c>
      <c r="K120" s="12" t="s">
        <v>59</v>
      </c>
      <c r="L120" s="12" t="s">
        <v>29</v>
      </c>
      <c r="M120" s="126" t="s">
        <v>42</v>
      </c>
    </row>
    <row r="121" spans="1:13" x14ac:dyDescent="0.25">
      <c r="A121" s="29">
        <v>29</v>
      </c>
      <c r="B121" s="1">
        <v>1206027</v>
      </c>
      <c r="C121" s="35" t="s">
        <v>32</v>
      </c>
      <c r="D121" s="36">
        <v>40072</v>
      </c>
      <c r="E121" s="35" t="s">
        <v>26</v>
      </c>
      <c r="F121" s="35" t="s">
        <v>27</v>
      </c>
      <c r="G121" s="35">
        <v>6</v>
      </c>
      <c r="H121" s="3" t="s">
        <v>38</v>
      </c>
      <c r="I121" s="35">
        <v>18</v>
      </c>
      <c r="J121" s="5">
        <f t="shared" si="3"/>
        <v>45</v>
      </c>
      <c r="K121" s="34" t="s">
        <v>53</v>
      </c>
      <c r="L121" s="34" t="s">
        <v>31</v>
      </c>
      <c r="M121" s="33" t="s">
        <v>54</v>
      </c>
    </row>
    <row r="122" spans="1:13" x14ac:dyDescent="0.25">
      <c r="A122" s="29">
        <v>30</v>
      </c>
      <c r="B122" s="1">
        <v>1206028</v>
      </c>
      <c r="C122" s="35" t="s">
        <v>25</v>
      </c>
      <c r="D122" s="36">
        <v>39783</v>
      </c>
      <c r="E122" s="35" t="s">
        <v>26</v>
      </c>
      <c r="F122" s="35" t="s">
        <v>27</v>
      </c>
      <c r="G122" s="35">
        <v>6</v>
      </c>
      <c r="H122" s="3" t="s">
        <v>38</v>
      </c>
      <c r="I122" s="35">
        <v>16</v>
      </c>
      <c r="J122" s="5">
        <f t="shared" si="3"/>
        <v>40</v>
      </c>
      <c r="K122" s="34" t="s">
        <v>53</v>
      </c>
      <c r="L122" s="34" t="s">
        <v>31</v>
      </c>
      <c r="M122" s="33" t="s">
        <v>54</v>
      </c>
    </row>
    <row r="123" spans="1:13" x14ac:dyDescent="0.25">
      <c r="A123" s="29">
        <v>31</v>
      </c>
      <c r="B123" s="1">
        <v>1206033</v>
      </c>
      <c r="C123" s="35" t="s">
        <v>25</v>
      </c>
      <c r="D123" s="36">
        <v>40126</v>
      </c>
      <c r="E123" s="35" t="s">
        <v>26</v>
      </c>
      <c r="F123" s="35" t="s">
        <v>27</v>
      </c>
      <c r="G123" s="35">
        <v>6</v>
      </c>
      <c r="H123" s="3" t="s">
        <v>38</v>
      </c>
      <c r="I123" s="35">
        <v>15</v>
      </c>
      <c r="J123" s="5">
        <f t="shared" si="3"/>
        <v>37.5</v>
      </c>
      <c r="K123" s="34" t="s">
        <v>59</v>
      </c>
      <c r="L123" s="34" t="s">
        <v>29</v>
      </c>
      <c r="M123" s="33" t="s">
        <v>42</v>
      </c>
    </row>
    <row r="124" spans="1:13" x14ac:dyDescent="0.25">
      <c r="A124" s="29">
        <v>32</v>
      </c>
      <c r="B124" s="1">
        <v>1206029</v>
      </c>
      <c r="C124" s="3" t="s">
        <v>32</v>
      </c>
      <c r="D124" s="7">
        <v>39961</v>
      </c>
      <c r="E124" s="35" t="s">
        <v>26</v>
      </c>
      <c r="F124" s="35" t="s">
        <v>27</v>
      </c>
      <c r="G124" s="3">
        <v>6</v>
      </c>
      <c r="H124" s="3" t="s">
        <v>38</v>
      </c>
      <c r="I124" s="3">
        <v>13</v>
      </c>
      <c r="J124" s="5">
        <f t="shared" si="3"/>
        <v>32.5</v>
      </c>
      <c r="K124" s="2" t="s">
        <v>53</v>
      </c>
      <c r="L124" s="2" t="s">
        <v>31</v>
      </c>
      <c r="M124" s="6" t="s">
        <v>54</v>
      </c>
    </row>
    <row r="125" spans="1:13" x14ac:dyDescent="0.25">
      <c r="A125" s="29">
        <v>33</v>
      </c>
      <c r="B125" s="1">
        <v>1206030</v>
      </c>
      <c r="C125" s="49" t="s">
        <v>25</v>
      </c>
      <c r="D125" s="50">
        <v>40136</v>
      </c>
      <c r="E125" s="35" t="s">
        <v>26</v>
      </c>
      <c r="F125" s="35" t="s">
        <v>27</v>
      </c>
      <c r="G125" s="49">
        <v>6</v>
      </c>
      <c r="H125" s="3" t="s">
        <v>38</v>
      </c>
      <c r="I125" s="49">
        <v>10</v>
      </c>
      <c r="J125" s="5">
        <f t="shared" si="3"/>
        <v>25</v>
      </c>
      <c r="K125" s="48" t="s">
        <v>53</v>
      </c>
      <c r="L125" s="48" t="s">
        <v>31</v>
      </c>
      <c r="M125" s="51" t="s">
        <v>54</v>
      </c>
    </row>
    <row r="126" spans="1:13" x14ac:dyDescent="0.25">
      <c r="A126" s="29">
        <v>34</v>
      </c>
      <c r="B126" s="1">
        <v>1206031</v>
      </c>
      <c r="C126" s="3" t="s">
        <v>32</v>
      </c>
      <c r="D126" s="7">
        <v>39864</v>
      </c>
      <c r="E126" s="35" t="s">
        <v>26</v>
      </c>
      <c r="F126" s="35" t="s">
        <v>27</v>
      </c>
      <c r="G126" s="3">
        <v>6</v>
      </c>
      <c r="H126" s="3" t="s">
        <v>38</v>
      </c>
      <c r="I126" s="3">
        <v>10</v>
      </c>
      <c r="J126" s="5">
        <f t="shared" si="3"/>
        <v>25</v>
      </c>
      <c r="K126" s="2" t="s">
        <v>53</v>
      </c>
      <c r="L126" s="2" t="s">
        <v>31</v>
      </c>
      <c r="M126" s="6" t="s">
        <v>54</v>
      </c>
    </row>
    <row r="127" spans="1:13" x14ac:dyDescent="0.25">
      <c r="A127" s="29">
        <v>35</v>
      </c>
      <c r="B127" s="1">
        <v>1206032</v>
      </c>
      <c r="C127" s="35" t="s">
        <v>32</v>
      </c>
      <c r="D127" s="36">
        <v>40061</v>
      </c>
      <c r="E127" s="35" t="s">
        <v>26</v>
      </c>
      <c r="F127" s="35" t="s">
        <v>27</v>
      </c>
      <c r="G127" s="35">
        <v>6</v>
      </c>
      <c r="H127" s="3" t="s">
        <v>38</v>
      </c>
      <c r="I127" s="35">
        <v>9</v>
      </c>
      <c r="J127" s="5">
        <f t="shared" si="3"/>
        <v>22.5</v>
      </c>
      <c r="K127" s="34" t="s">
        <v>53</v>
      </c>
      <c r="L127" s="34" t="s">
        <v>31</v>
      </c>
      <c r="M127" s="38" t="s">
        <v>54</v>
      </c>
    </row>
    <row r="128" spans="1:13" ht="16.5" thickBot="1" x14ac:dyDescent="0.3">
      <c r="A128" s="129">
        <v>36</v>
      </c>
      <c r="B128" s="130">
        <v>1206034</v>
      </c>
      <c r="C128" s="131" t="s">
        <v>25</v>
      </c>
      <c r="D128" s="132">
        <v>39975</v>
      </c>
      <c r="E128" s="87" t="s">
        <v>26</v>
      </c>
      <c r="F128" s="133" t="s">
        <v>27</v>
      </c>
      <c r="G128" s="131">
        <v>6</v>
      </c>
      <c r="H128" s="87" t="s">
        <v>38</v>
      </c>
      <c r="I128" s="131">
        <v>5</v>
      </c>
      <c r="J128" s="134">
        <f t="shared" si="3"/>
        <v>12.5</v>
      </c>
      <c r="K128" s="86" t="s">
        <v>59</v>
      </c>
      <c r="L128" s="86" t="s">
        <v>29</v>
      </c>
      <c r="M128" s="135" t="s">
        <v>42</v>
      </c>
    </row>
    <row r="129" spans="1:13" x14ac:dyDescent="0.25">
      <c r="A129" s="77"/>
      <c r="B129" s="127"/>
      <c r="C129" s="79"/>
      <c r="D129" s="80"/>
      <c r="E129" s="79"/>
      <c r="F129" s="79"/>
      <c r="G129" s="79"/>
      <c r="H129" s="79"/>
      <c r="I129" s="79"/>
      <c r="J129" s="82"/>
      <c r="K129" s="78"/>
      <c r="L129" s="78"/>
      <c r="M129" s="83"/>
    </row>
    <row r="130" spans="1:13" x14ac:dyDescent="0.25">
      <c r="A130" s="184">
        <v>1</v>
      </c>
      <c r="B130" s="185">
        <v>1207032</v>
      </c>
      <c r="C130" s="187" t="s">
        <v>25</v>
      </c>
      <c r="D130" s="188">
        <v>39652</v>
      </c>
      <c r="E130" s="189" t="s">
        <v>26</v>
      </c>
      <c r="F130" s="189" t="s">
        <v>27</v>
      </c>
      <c r="G130" s="190">
        <v>7</v>
      </c>
      <c r="H130" s="187" t="s">
        <v>61</v>
      </c>
      <c r="I130" s="187">
        <v>37</v>
      </c>
      <c r="J130" s="191">
        <f t="shared" ref="J130:J161" si="4">I130*100/45</f>
        <v>82.222222222222229</v>
      </c>
      <c r="K130" s="186" t="s">
        <v>55</v>
      </c>
      <c r="L130" s="186" t="s">
        <v>56</v>
      </c>
      <c r="M130" s="192" t="s">
        <v>52</v>
      </c>
    </row>
    <row r="131" spans="1:13" x14ac:dyDescent="0.25">
      <c r="A131" s="184">
        <v>2</v>
      </c>
      <c r="B131" s="185">
        <v>1207033</v>
      </c>
      <c r="C131" s="194" t="s">
        <v>25</v>
      </c>
      <c r="D131" s="195">
        <v>39679</v>
      </c>
      <c r="E131" s="102" t="s">
        <v>26</v>
      </c>
      <c r="F131" s="102" t="s">
        <v>27</v>
      </c>
      <c r="G131" s="190">
        <v>7</v>
      </c>
      <c r="H131" s="194" t="s">
        <v>61</v>
      </c>
      <c r="I131" s="194">
        <v>33</v>
      </c>
      <c r="J131" s="191">
        <f t="shared" si="4"/>
        <v>73.333333333333329</v>
      </c>
      <c r="K131" s="193" t="s">
        <v>55</v>
      </c>
      <c r="L131" s="193" t="s">
        <v>56</v>
      </c>
      <c r="M131" s="196" t="s">
        <v>52</v>
      </c>
    </row>
    <row r="132" spans="1:13" x14ac:dyDescent="0.25">
      <c r="A132" s="184">
        <v>3</v>
      </c>
      <c r="B132" s="185">
        <v>1207034</v>
      </c>
      <c r="C132" s="194" t="s">
        <v>25</v>
      </c>
      <c r="D132" s="195">
        <v>39764</v>
      </c>
      <c r="E132" s="102" t="s">
        <v>26</v>
      </c>
      <c r="F132" s="102" t="s">
        <v>27</v>
      </c>
      <c r="G132" s="190">
        <v>7</v>
      </c>
      <c r="H132" s="194" t="s">
        <v>61</v>
      </c>
      <c r="I132" s="194">
        <v>28</v>
      </c>
      <c r="J132" s="191">
        <f t="shared" si="4"/>
        <v>62.222222222222221</v>
      </c>
      <c r="K132" s="193" t="s">
        <v>55</v>
      </c>
      <c r="L132" s="193" t="s">
        <v>56</v>
      </c>
      <c r="M132" s="197" t="s">
        <v>52</v>
      </c>
    </row>
    <row r="133" spans="1:13" x14ac:dyDescent="0.25">
      <c r="A133" s="184">
        <v>4</v>
      </c>
      <c r="B133" s="185">
        <v>1207035</v>
      </c>
      <c r="C133" s="194" t="s">
        <v>25</v>
      </c>
      <c r="D133" s="195">
        <v>39588</v>
      </c>
      <c r="E133" s="102" t="s">
        <v>26</v>
      </c>
      <c r="F133" s="102" t="s">
        <v>27</v>
      </c>
      <c r="G133" s="190">
        <v>7</v>
      </c>
      <c r="H133" s="194" t="s">
        <v>61</v>
      </c>
      <c r="I133" s="194">
        <v>28</v>
      </c>
      <c r="J133" s="191">
        <f t="shared" si="4"/>
        <v>62.222222222222221</v>
      </c>
      <c r="K133" s="193" t="s">
        <v>55</v>
      </c>
      <c r="L133" s="193" t="s">
        <v>56</v>
      </c>
      <c r="M133" s="197" t="s">
        <v>52</v>
      </c>
    </row>
    <row r="134" spans="1:13" x14ac:dyDescent="0.25">
      <c r="A134" s="176">
        <v>5</v>
      </c>
      <c r="B134" s="177">
        <v>1207036</v>
      </c>
      <c r="C134" s="179" t="s">
        <v>25</v>
      </c>
      <c r="D134" s="180">
        <v>39773</v>
      </c>
      <c r="E134" s="114" t="s">
        <v>26</v>
      </c>
      <c r="F134" s="114" t="s">
        <v>27</v>
      </c>
      <c r="G134" s="149">
        <v>7</v>
      </c>
      <c r="H134" s="179" t="s">
        <v>62</v>
      </c>
      <c r="I134" s="179">
        <v>27.5</v>
      </c>
      <c r="J134" s="181">
        <f t="shared" si="4"/>
        <v>61.111111111111114</v>
      </c>
      <c r="K134" s="178" t="s">
        <v>55</v>
      </c>
      <c r="L134" s="178" t="s">
        <v>56</v>
      </c>
      <c r="M134" s="182" t="s">
        <v>52</v>
      </c>
    </row>
    <row r="135" spans="1:13" x14ac:dyDescent="0.25">
      <c r="A135" s="176">
        <v>6</v>
      </c>
      <c r="B135" s="177">
        <v>1207037</v>
      </c>
      <c r="C135" s="179" t="s">
        <v>32</v>
      </c>
      <c r="D135" s="180">
        <v>39496</v>
      </c>
      <c r="E135" s="114" t="s">
        <v>26</v>
      </c>
      <c r="F135" s="114" t="s">
        <v>27</v>
      </c>
      <c r="G135" s="149">
        <v>7</v>
      </c>
      <c r="H135" s="179" t="s">
        <v>62</v>
      </c>
      <c r="I135" s="179">
        <v>27</v>
      </c>
      <c r="J135" s="181">
        <f t="shared" si="4"/>
        <v>60</v>
      </c>
      <c r="K135" s="178" t="s">
        <v>55</v>
      </c>
      <c r="L135" s="178" t="s">
        <v>56</v>
      </c>
      <c r="M135" s="182" t="s">
        <v>52</v>
      </c>
    </row>
    <row r="136" spans="1:13" x14ac:dyDescent="0.25">
      <c r="A136" s="176">
        <v>7</v>
      </c>
      <c r="B136" s="177">
        <v>1207001</v>
      </c>
      <c r="C136" s="149" t="s">
        <v>25</v>
      </c>
      <c r="D136" s="150">
        <v>39596</v>
      </c>
      <c r="E136" s="149" t="s">
        <v>26</v>
      </c>
      <c r="F136" s="149" t="s">
        <v>27</v>
      </c>
      <c r="G136" s="149">
        <v>7</v>
      </c>
      <c r="H136" s="179" t="s">
        <v>62</v>
      </c>
      <c r="I136" s="149">
        <v>25</v>
      </c>
      <c r="J136" s="181">
        <f t="shared" si="4"/>
        <v>55.555555555555557</v>
      </c>
      <c r="K136" s="145" t="s">
        <v>28</v>
      </c>
      <c r="L136" s="145" t="s">
        <v>29</v>
      </c>
      <c r="M136" s="146" t="s">
        <v>30</v>
      </c>
    </row>
    <row r="137" spans="1:13" x14ac:dyDescent="0.25">
      <c r="A137" s="176">
        <v>8</v>
      </c>
      <c r="B137" s="177">
        <v>1207038</v>
      </c>
      <c r="C137" s="179" t="s">
        <v>25</v>
      </c>
      <c r="D137" s="180">
        <v>39521</v>
      </c>
      <c r="E137" s="114" t="s">
        <v>26</v>
      </c>
      <c r="F137" s="114" t="s">
        <v>27</v>
      </c>
      <c r="G137" s="149">
        <v>7</v>
      </c>
      <c r="H137" s="179" t="s">
        <v>62</v>
      </c>
      <c r="I137" s="179">
        <v>25</v>
      </c>
      <c r="J137" s="181">
        <f t="shared" si="4"/>
        <v>55.555555555555557</v>
      </c>
      <c r="K137" s="178" t="s">
        <v>55</v>
      </c>
      <c r="L137" s="178" t="s">
        <v>56</v>
      </c>
      <c r="M137" s="183" t="s">
        <v>52</v>
      </c>
    </row>
    <row r="138" spans="1:13" x14ac:dyDescent="0.25">
      <c r="A138" s="176">
        <v>9</v>
      </c>
      <c r="B138" s="177">
        <v>1207031</v>
      </c>
      <c r="C138" s="114" t="s">
        <v>25</v>
      </c>
      <c r="D138" s="115">
        <v>39722</v>
      </c>
      <c r="E138" s="114" t="s">
        <v>26</v>
      </c>
      <c r="F138" s="114" t="s">
        <v>27</v>
      </c>
      <c r="G138" s="149">
        <v>7</v>
      </c>
      <c r="H138" s="179" t="s">
        <v>62</v>
      </c>
      <c r="I138" s="114">
        <v>24</v>
      </c>
      <c r="J138" s="181">
        <f t="shared" si="4"/>
        <v>53.333333333333336</v>
      </c>
      <c r="K138" s="113" t="s">
        <v>60</v>
      </c>
      <c r="L138" s="113" t="s">
        <v>43</v>
      </c>
      <c r="M138" s="148" t="s">
        <v>41</v>
      </c>
    </row>
    <row r="139" spans="1:13" x14ac:dyDescent="0.25">
      <c r="A139" s="176">
        <v>10</v>
      </c>
      <c r="B139" s="177">
        <v>1207039</v>
      </c>
      <c r="C139" s="179" t="s">
        <v>25</v>
      </c>
      <c r="D139" s="180">
        <v>39660</v>
      </c>
      <c r="E139" s="114" t="s">
        <v>26</v>
      </c>
      <c r="F139" s="114" t="s">
        <v>27</v>
      </c>
      <c r="G139" s="149">
        <v>7</v>
      </c>
      <c r="H139" s="179" t="s">
        <v>62</v>
      </c>
      <c r="I139" s="179">
        <v>24</v>
      </c>
      <c r="J139" s="181">
        <f t="shared" si="4"/>
        <v>53.333333333333336</v>
      </c>
      <c r="K139" s="178" t="s">
        <v>55</v>
      </c>
      <c r="L139" s="178" t="s">
        <v>56</v>
      </c>
      <c r="M139" s="182" t="s">
        <v>52</v>
      </c>
    </row>
    <row r="140" spans="1:13" x14ac:dyDescent="0.25">
      <c r="A140" s="176">
        <v>11</v>
      </c>
      <c r="B140" s="177">
        <v>1207002</v>
      </c>
      <c r="C140" s="65" t="s">
        <v>25</v>
      </c>
      <c r="D140" s="63">
        <v>39439</v>
      </c>
      <c r="E140" s="65" t="s">
        <v>26</v>
      </c>
      <c r="F140" s="65" t="s">
        <v>27</v>
      </c>
      <c r="G140" s="149">
        <v>7</v>
      </c>
      <c r="H140" s="179" t="s">
        <v>62</v>
      </c>
      <c r="I140" s="65">
        <v>23</v>
      </c>
      <c r="J140" s="181">
        <f t="shared" si="4"/>
        <v>51.111111111111114</v>
      </c>
      <c r="K140" s="119" t="s">
        <v>28</v>
      </c>
      <c r="L140" s="119" t="s">
        <v>29</v>
      </c>
      <c r="M140" s="146" t="s">
        <v>30</v>
      </c>
    </row>
    <row r="141" spans="1:13" x14ac:dyDescent="0.25">
      <c r="A141" s="151">
        <v>12</v>
      </c>
      <c r="B141" s="30">
        <v>1207003</v>
      </c>
      <c r="C141" s="35" t="s">
        <v>25</v>
      </c>
      <c r="D141" s="36">
        <v>40058</v>
      </c>
      <c r="E141" s="35" t="s">
        <v>26</v>
      </c>
      <c r="F141" s="35" t="s">
        <v>27</v>
      </c>
      <c r="G141" s="32">
        <v>7</v>
      </c>
      <c r="H141" s="35" t="s">
        <v>38</v>
      </c>
      <c r="I141" s="35">
        <v>22</v>
      </c>
      <c r="J141" s="43">
        <f t="shared" si="4"/>
        <v>48.888888888888886</v>
      </c>
      <c r="K141" s="34" t="s">
        <v>28</v>
      </c>
      <c r="L141" s="34" t="s">
        <v>29</v>
      </c>
      <c r="M141" s="33" t="s">
        <v>30</v>
      </c>
    </row>
    <row r="142" spans="1:13" x14ac:dyDescent="0.25">
      <c r="A142" s="151">
        <v>13</v>
      </c>
      <c r="B142" s="30">
        <v>1207040</v>
      </c>
      <c r="C142" s="157" t="s">
        <v>25</v>
      </c>
      <c r="D142" s="158">
        <v>39663</v>
      </c>
      <c r="E142" s="3" t="s">
        <v>26</v>
      </c>
      <c r="F142" s="3" t="s">
        <v>27</v>
      </c>
      <c r="G142" s="32">
        <v>7</v>
      </c>
      <c r="H142" s="157" t="s">
        <v>38</v>
      </c>
      <c r="I142" s="157">
        <v>22</v>
      </c>
      <c r="J142" s="43">
        <f t="shared" si="4"/>
        <v>48.888888888888886</v>
      </c>
      <c r="K142" s="156" t="s">
        <v>55</v>
      </c>
      <c r="L142" s="156" t="s">
        <v>56</v>
      </c>
      <c r="M142" s="155" t="s">
        <v>52</v>
      </c>
    </row>
    <row r="143" spans="1:13" x14ac:dyDescent="0.25">
      <c r="A143" s="151">
        <v>14</v>
      </c>
      <c r="B143" s="30">
        <v>1207007</v>
      </c>
      <c r="C143" s="35" t="s">
        <v>25</v>
      </c>
      <c r="D143" s="36">
        <v>39534</v>
      </c>
      <c r="E143" s="35" t="s">
        <v>26</v>
      </c>
      <c r="F143" s="35" t="s">
        <v>27</v>
      </c>
      <c r="G143" s="32">
        <v>7</v>
      </c>
      <c r="H143" s="157" t="s">
        <v>38</v>
      </c>
      <c r="I143" s="35">
        <v>21</v>
      </c>
      <c r="J143" s="43">
        <f t="shared" si="4"/>
        <v>46.666666666666664</v>
      </c>
      <c r="K143" s="34" t="s">
        <v>44</v>
      </c>
      <c r="L143" s="34" t="s">
        <v>45</v>
      </c>
      <c r="M143" s="38" t="s">
        <v>46</v>
      </c>
    </row>
    <row r="144" spans="1:13" x14ac:dyDescent="0.25">
      <c r="A144" s="151">
        <v>15</v>
      </c>
      <c r="B144" s="30">
        <v>1207008</v>
      </c>
      <c r="C144" s="35" t="s">
        <v>32</v>
      </c>
      <c r="D144" s="36">
        <v>39607</v>
      </c>
      <c r="E144" s="35" t="s">
        <v>26</v>
      </c>
      <c r="F144" s="35" t="s">
        <v>27</v>
      </c>
      <c r="G144" s="32">
        <v>7</v>
      </c>
      <c r="H144" s="157" t="s">
        <v>38</v>
      </c>
      <c r="I144" s="35">
        <v>21</v>
      </c>
      <c r="J144" s="43">
        <f t="shared" si="4"/>
        <v>46.666666666666664</v>
      </c>
      <c r="K144" s="34" t="s">
        <v>44</v>
      </c>
      <c r="L144" s="34" t="s">
        <v>45</v>
      </c>
      <c r="M144" s="38" t="s">
        <v>46</v>
      </c>
    </row>
    <row r="145" spans="1:13" x14ac:dyDescent="0.25">
      <c r="A145" s="151">
        <v>16</v>
      </c>
      <c r="B145" s="30">
        <v>1207015</v>
      </c>
      <c r="C145" s="3" t="s">
        <v>25</v>
      </c>
      <c r="D145" s="7">
        <v>39683</v>
      </c>
      <c r="E145" s="3" t="s">
        <v>26</v>
      </c>
      <c r="F145" s="3" t="s">
        <v>27</v>
      </c>
      <c r="G145" s="32">
        <v>7</v>
      </c>
      <c r="H145" s="157" t="s">
        <v>38</v>
      </c>
      <c r="I145" s="3">
        <v>21</v>
      </c>
      <c r="J145" s="43">
        <f t="shared" si="4"/>
        <v>46.666666666666664</v>
      </c>
      <c r="K145" s="2" t="s">
        <v>44</v>
      </c>
      <c r="L145" s="2" t="s">
        <v>45</v>
      </c>
      <c r="M145" s="6" t="s">
        <v>46</v>
      </c>
    </row>
    <row r="146" spans="1:13" x14ac:dyDescent="0.25">
      <c r="A146" s="151">
        <v>17</v>
      </c>
      <c r="B146" s="30">
        <v>1207016</v>
      </c>
      <c r="C146" s="3" t="s">
        <v>32</v>
      </c>
      <c r="D146" s="7">
        <v>39734</v>
      </c>
      <c r="E146" s="3" t="s">
        <v>26</v>
      </c>
      <c r="F146" s="3" t="s">
        <v>27</v>
      </c>
      <c r="G146" s="32">
        <v>7</v>
      </c>
      <c r="H146" s="157" t="s">
        <v>38</v>
      </c>
      <c r="I146" s="3">
        <v>21</v>
      </c>
      <c r="J146" s="43">
        <f t="shared" si="4"/>
        <v>46.666666666666664</v>
      </c>
      <c r="K146" s="2" t="s">
        <v>44</v>
      </c>
      <c r="L146" s="2" t="s">
        <v>45</v>
      </c>
      <c r="M146" s="6" t="s">
        <v>46</v>
      </c>
    </row>
    <row r="147" spans="1:13" x14ac:dyDescent="0.25">
      <c r="A147" s="151">
        <v>18</v>
      </c>
      <c r="B147" s="30">
        <v>1207027</v>
      </c>
      <c r="C147" s="3" t="s">
        <v>32</v>
      </c>
      <c r="D147" s="7">
        <v>39540</v>
      </c>
      <c r="E147" s="3" t="s">
        <v>26</v>
      </c>
      <c r="F147" s="3" t="s">
        <v>27</v>
      </c>
      <c r="G147" s="32">
        <v>7</v>
      </c>
      <c r="H147" s="157" t="s">
        <v>38</v>
      </c>
      <c r="I147" s="3">
        <v>21</v>
      </c>
      <c r="J147" s="43">
        <f t="shared" si="4"/>
        <v>46.666666666666664</v>
      </c>
      <c r="K147" s="2" t="s">
        <v>44</v>
      </c>
      <c r="L147" s="2" t="s">
        <v>45</v>
      </c>
      <c r="M147" s="6" t="s">
        <v>46</v>
      </c>
    </row>
    <row r="148" spans="1:13" x14ac:dyDescent="0.25">
      <c r="A148" s="151">
        <v>19</v>
      </c>
      <c r="B148" s="30">
        <v>1207004</v>
      </c>
      <c r="C148" s="35" t="s">
        <v>25</v>
      </c>
      <c r="D148" s="7">
        <v>39708</v>
      </c>
      <c r="E148" s="35" t="s">
        <v>26</v>
      </c>
      <c r="F148" s="35" t="s">
        <v>27</v>
      </c>
      <c r="G148" s="32">
        <v>7</v>
      </c>
      <c r="H148" s="157" t="s">
        <v>38</v>
      </c>
      <c r="I148" s="35">
        <v>20</v>
      </c>
      <c r="J148" s="43">
        <f t="shared" si="4"/>
        <v>44.444444444444443</v>
      </c>
      <c r="K148" s="34" t="s">
        <v>28</v>
      </c>
      <c r="L148" s="34" t="s">
        <v>29</v>
      </c>
      <c r="M148" s="38" t="s">
        <v>30</v>
      </c>
    </row>
    <row r="149" spans="1:13" x14ac:dyDescent="0.25">
      <c r="A149" s="151">
        <v>20</v>
      </c>
      <c r="B149" s="30">
        <v>1207009</v>
      </c>
      <c r="C149" s="35" t="s">
        <v>32</v>
      </c>
      <c r="D149" s="36">
        <v>39771</v>
      </c>
      <c r="E149" s="35" t="s">
        <v>26</v>
      </c>
      <c r="F149" s="35" t="s">
        <v>27</v>
      </c>
      <c r="G149" s="32">
        <v>7</v>
      </c>
      <c r="H149" s="157" t="s">
        <v>38</v>
      </c>
      <c r="I149" s="35">
        <v>20</v>
      </c>
      <c r="J149" s="43">
        <f t="shared" si="4"/>
        <v>44.444444444444443</v>
      </c>
      <c r="K149" s="34" t="s">
        <v>44</v>
      </c>
      <c r="L149" s="34" t="s">
        <v>45</v>
      </c>
      <c r="M149" s="33" t="s">
        <v>46</v>
      </c>
    </row>
    <row r="150" spans="1:13" x14ac:dyDescent="0.25">
      <c r="A150" s="151">
        <v>21</v>
      </c>
      <c r="B150" s="30">
        <v>1207013</v>
      </c>
      <c r="C150" s="3" t="s">
        <v>25</v>
      </c>
      <c r="D150" s="7">
        <v>39645</v>
      </c>
      <c r="E150" s="3" t="s">
        <v>26</v>
      </c>
      <c r="F150" s="3" t="s">
        <v>27</v>
      </c>
      <c r="G150" s="32">
        <v>7</v>
      </c>
      <c r="H150" s="157" t="s">
        <v>38</v>
      </c>
      <c r="I150" s="3">
        <v>20</v>
      </c>
      <c r="J150" s="43">
        <f t="shared" si="4"/>
        <v>44.444444444444443</v>
      </c>
      <c r="K150" s="2" t="s">
        <v>44</v>
      </c>
      <c r="L150" s="2" t="s">
        <v>45</v>
      </c>
      <c r="M150" s="11" t="s">
        <v>46</v>
      </c>
    </row>
    <row r="151" spans="1:13" x14ac:dyDescent="0.25">
      <c r="A151" s="151">
        <v>22</v>
      </c>
      <c r="B151" s="30">
        <v>1207014</v>
      </c>
      <c r="C151" s="3" t="s">
        <v>32</v>
      </c>
      <c r="D151" s="7">
        <v>39519</v>
      </c>
      <c r="E151" s="3" t="s">
        <v>26</v>
      </c>
      <c r="F151" s="3" t="s">
        <v>27</v>
      </c>
      <c r="G151" s="32">
        <v>7</v>
      </c>
      <c r="H151" s="157" t="s">
        <v>38</v>
      </c>
      <c r="I151" s="3">
        <v>20</v>
      </c>
      <c r="J151" s="43">
        <f t="shared" si="4"/>
        <v>44.444444444444443</v>
      </c>
      <c r="K151" s="2" t="s">
        <v>44</v>
      </c>
      <c r="L151" s="2" t="s">
        <v>45</v>
      </c>
      <c r="M151" s="11" t="s">
        <v>46</v>
      </c>
    </row>
    <row r="152" spans="1:13" x14ac:dyDescent="0.25">
      <c r="A152" s="151">
        <v>23</v>
      </c>
      <c r="B152" s="30">
        <v>1207017</v>
      </c>
      <c r="C152" s="3" t="s">
        <v>32</v>
      </c>
      <c r="D152" s="7">
        <v>39395</v>
      </c>
      <c r="E152" s="3" t="s">
        <v>26</v>
      </c>
      <c r="F152" s="3" t="s">
        <v>27</v>
      </c>
      <c r="G152" s="32">
        <v>7</v>
      </c>
      <c r="H152" s="157" t="s">
        <v>38</v>
      </c>
      <c r="I152" s="3">
        <v>20</v>
      </c>
      <c r="J152" s="43">
        <f t="shared" si="4"/>
        <v>44.444444444444443</v>
      </c>
      <c r="K152" s="2" t="s">
        <v>44</v>
      </c>
      <c r="L152" s="2" t="s">
        <v>45</v>
      </c>
      <c r="M152" s="11" t="s">
        <v>46</v>
      </c>
    </row>
    <row r="153" spans="1:13" x14ac:dyDescent="0.25">
      <c r="A153" s="151">
        <v>24</v>
      </c>
      <c r="B153" s="30">
        <v>1207023</v>
      </c>
      <c r="C153" s="35" t="s">
        <v>25</v>
      </c>
      <c r="D153" s="36">
        <v>39588</v>
      </c>
      <c r="E153" s="35" t="s">
        <v>26</v>
      </c>
      <c r="F153" s="35" t="s">
        <v>27</v>
      </c>
      <c r="G153" s="32">
        <v>7</v>
      </c>
      <c r="H153" s="157" t="s">
        <v>38</v>
      </c>
      <c r="I153" s="35">
        <v>20</v>
      </c>
      <c r="J153" s="43">
        <f t="shared" si="4"/>
        <v>44.444444444444443</v>
      </c>
      <c r="K153" s="34" t="s">
        <v>44</v>
      </c>
      <c r="L153" s="34" t="s">
        <v>45</v>
      </c>
      <c r="M153" s="33" t="s">
        <v>46</v>
      </c>
    </row>
    <row r="154" spans="1:13" x14ac:dyDescent="0.25">
      <c r="A154" s="151">
        <v>25</v>
      </c>
      <c r="B154" s="30">
        <v>1207025</v>
      </c>
      <c r="C154" s="3" t="s">
        <v>32</v>
      </c>
      <c r="D154" s="7">
        <v>39609</v>
      </c>
      <c r="E154" s="3" t="s">
        <v>26</v>
      </c>
      <c r="F154" s="3" t="s">
        <v>27</v>
      </c>
      <c r="G154" s="32">
        <v>7</v>
      </c>
      <c r="H154" s="157" t="s">
        <v>38</v>
      </c>
      <c r="I154" s="3">
        <v>20</v>
      </c>
      <c r="J154" s="43">
        <f t="shared" si="4"/>
        <v>44.444444444444443</v>
      </c>
      <c r="K154" s="2" t="s">
        <v>44</v>
      </c>
      <c r="L154" s="2" t="s">
        <v>45</v>
      </c>
      <c r="M154" s="6" t="s">
        <v>46</v>
      </c>
    </row>
    <row r="155" spans="1:13" x14ac:dyDescent="0.25">
      <c r="A155" s="151">
        <v>26</v>
      </c>
      <c r="B155" s="30">
        <v>1207030</v>
      </c>
      <c r="C155" s="3" t="s">
        <v>25</v>
      </c>
      <c r="D155" s="7">
        <v>39593</v>
      </c>
      <c r="E155" s="3" t="s">
        <v>26</v>
      </c>
      <c r="F155" s="3" t="s">
        <v>27</v>
      </c>
      <c r="G155" s="32">
        <v>7</v>
      </c>
      <c r="H155" s="157" t="s">
        <v>38</v>
      </c>
      <c r="I155" s="3">
        <v>20</v>
      </c>
      <c r="J155" s="43">
        <f t="shared" si="4"/>
        <v>44.444444444444443</v>
      </c>
      <c r="K155" s="2" t="s">
        <v>60</v>
      </c>
      <c r="L155" s="2" t="s">
        <v>43</v>
      </c>
      <c r="M155" s="6" t="s">
        <v>41</v>
      </c>
    </row>
    <row r="156" spans="1:13" x14ac:dyDescent="0.25">
      <c r="A156" s="151">
        <v>27</v>
      </c>
      <c r="B156" s="30">
        <v>1207041</v>
      </c>
      <c r="C156" s="157" t="s">
        <v>25</v>
      </c>
      <c r="D156" s="158">
        <v>39696</v>
      </c>
      <c r="E156" s="3" t="s">
        <v>26</v>
      </c>
      <c r="F156" s="3" t="s">
        <v>27</v>
      </c>
      <c r="G156" s="32">
        <v>7</v>
      </c>
      <c r="H156" s="157" t="s">
        <v>38</v>
      </c>
      <c r="I156" s="157">
        <v>19.5</v>
      </c>
      <c r="J156" s="43">
        <f t="shared" si="4"/>
        <v>43.333333333333336</v>
      </c>
      <c r="K156" s="156" t="s">
        <v>55</v>
      </c>
      <c r="L156" s="156" t="s">
        <v>56</v>
      </c>
      <c r="M156" s="159" t="s">
        <v>52</v>
      </c>
    </row>
    <row r="157" spans="1:13" x14ac:dyDescent="0.25">
      <c r="A157" s="151">
        <v>28</v>
      </c>
      <c r="B157" s="30">
        <v>1207042</v>
      </c>
      <c r="C157" s="157" t="s">
        <v>25</v>
      </c>
      <c r="D157" s="158">
        <v>39856</v>
      </c>
      <c r="E157" s="3" t="s">
        <v>26</v>
      </c>
      <c r="F157" s="3" t="s">
        <v>27</v>
      </c>
      <c r="G157" s="32">
        <v>7</v>
      </c>
      <c r="H157" s="157" t="s">
        <v>38</v>
      </c>
      <c r="I157" s="157">
        <v>19.5</v>
      </c>
      <c r="J157" s="43">
        <f t="shared" si="4"/>
        <v>43.333333333333336</v>
      </c>
      <c r="K157" s="156" t="s">
        <v>55</v>
      </c>
      <c r="L157" s="156" t="s">
        <v>56</v>
      </c>
      <c r="M157" s="159" t="s">
        <v>52</v>
      </c>
    </row>
    <row r="158" spans="1:13" x14ac:dyDescent="0.25">
      <c r="A158" s="151">
        <v>29</v>
      </c>
      <c r="B158" s="30">
        <v>1207011</v>
      </c>
      <c r="C158" s="35" t="s">
        <v>32</v>
      </c>
      <c r="D158" s="36">
        <v>39800</v>
      </c>
      <c r="E158" s="32" t="s">
        <v>26</v>
      </c>
      <c r="F158" s="32" t="s">
        <v>27</v>
      </c>
      <c r="G158" s="32">
        <v>7</v>
      </c>
      <c r="H158" s="157" t="s">
        <v>38</v>
      </c>
      <c r="I158" s="32">
        <v>19</v>
      </c>
      <c r="J158" s="43">
        <f t="shared" si="4"/>
        <v>42.222222222222221</v>
      </c>
      <c r="K158" s="31" t="s">
        <v>44</v>
      </c>
      <c r="L158" s="31" t="s">
        <v>45</v>
      </c>
      <c r="M158" s="33" t="s">
        <v>46</v>
      </c>
    </row>
    <row r="159" spans="1:13" x14ac:dyDescent="0.25">
      <c r="A159" s="151">
        <v>30</v>
      </c>
      <c r="B159" s="30">
        <v>1207018</v>
      </c>
      <c r="C159" s="49" t="s">
        <v>32</v>
      </c>
      <c r="D159" s="7">
        <v>39576</v>
      </c>
      <c r="E159" s="49" t="s">
        <v>26</v>
      </c>
      <c r="F159" s="49" t="s">
        <v>27</v>
      </c>
      <c r="G159" s="32">
        <v>7</v>
      </c>
      <c r="H159" s="157" t="s">
        <v>38</v>
      </c>
      <c r="I159" s="49">
        <v>19</v>
      </c>
      <c r="J159" s="43">
        <f t="shared" si="4"/>
        <v>42.222222222222221</v>
      </c>
      <c r="K159" s="48" t="s">
        <v>44</v>
      </c>
      <c r="L159" s="48" t="s">
        <v>45</v>
      </c>
      <c r="M159" s="51" t="s">
        <v>46</v>
      </c>
    </row>
    <row r="160" spans="1:13" x14ac:dyDescent="0.25">
      <c r="A160" s="151">
        <v>31</v>
      </c>
      <c r="B160" s="30">
        <v>1207020</v>
      </c>
      <c r="C160" s="32" t="s">
        <v>32</v>
      </c>
      <c r="D160" s="36">
        <v>39616</v>
      </c>
      <c r="E160" s="32" t="s">
        <v>26</v>
      </c>
      <c r="F160" s="32" t="s">
        <v>27</v>
      </c>
      <c r="G160" s="32">
        <v>7</v>
      </c>
      <c r="H160" s="157" t="s">
        <v>38</v>
      </c>
      <c r="I160" s="32">
        <v>17</v>
      </c>
      <c r="J160" s="43">
        <f t="shared" si="4"/>
        <v>37.777777777777779</v>
      </c>
      <c r="K160" s="31" t="s">
        <v>44</v>
      </c>
      <c r="L160" s="31" t="s">
        <v>45</v>
      </c>
      <c r="M160" s="33" t="s">
        <v>46</v>
      </c>
    </row>
    <row r="161" spans="1:253" x14ac:dyDescent="0.25">
      <c r="A161" s="151">
        <v>32</v>
      </c>
      <c r="B161" s="30">
        <v>1207043</v>
      </c>
      <c r="C161" s="153" t="s">
        <v>25</v>
      </c>
      <c r="D161" s="154">
        <v>39632</v>
      </c>
      <c r="E161" s="49" t="s">
        <v>26</v>
      </c>
      <c r="F161" s="49" t="s">
        <v>27</v>
      </c>
      <c r="G161" s="32">
        <v>7</v>
      </c>
      <c r="H161" s="157" t="s">
        <v>38</v>
      </c>
      <c r="I161" s="153">
        <v>16.5</v>
      </c>
      <c r="J161" s="43">
        <f t="shared" si="4"/>
        <v>36.666666666666664</v>
      </c>
      <c r="K161" s="152" t="s">
        <v>55</v>
      </c>
      <c r="L161" s="152" t="s">
        <v>56</v>
      </c>
      <c r="M161" s="155" t="s">
        <v>52</v>
      </c>
    </row>
    <row r="162" spans="1:253" x14ac:dyDescent="0.25">
      <c r="A162" s="151">
        <v>33</v>
      </c>
      <c r="B162" s="30">
        <v>1207024</v>
      </c>
      <c r="C162" s="3" t="s">
        <v>25</v>
      </c>
      <c r="D162" s="7">
        <v>39679</v>
      </c>
      <c r="E162" s="49" t="s">
        <v>26</v>
      </c>
      <c r="F162" s="49" t="s">
        <v>27</v>
      </c>
      <c r="G162" s="32">
        <v>7</v>
      </c>
      <c r="H162" s="157" t="s">
        <v>38</v>
      </c>
      <c r="I162" s="3">
        <v>16</v>
      </c>
      <c r="J162" s="43">
        <f t="shared" ref="J162:J185" si="5">I162*100/45</f>
        <v>35.555555555555557</v>
      </c>
      <c r="K162" s="58" t="s">
        <v>44</v>
      </c>
      <c r="L162" s="58" t="s">
        <v>45</v>
      </c>
      <c r="M162" s="11" t="s">
        <v>46</v>
      </c>
      <c r="N162" s="66"/>
      <c r="O162" s="66"/>
      <c r="P162" s="67"/>
      <c r="Q162" s="67"/>
      <c r="R162" s="67"/>
      <c r="S162" s="68"/>
      <c r="T162" s="69"/>
      <c r="U162" s="68"/>
      <c r="V162" s="68"/>
      <c r="W162" s="68"/>
      <c r="X162" s="68"/>
      <c r="Y162" s="68"/>
      <c r="Z162" s="70"/>
      <c r="AA162" s="67"/>
      <c r="AB162" s="67"/>
      <c r="AC162" s="67"/>
      <c r="AD162" s="66"/>
      <c r="AE162" s="66"/>
      <c r="AF162" s="67"/>
      <c r="AG162" s="67"/>
      <c r="AH162" s="67"/>
      <c r="AI162" s="68"/>
      <c r="AJ162" s="69"/>
      <c r="AK162" s="68"/>
      <c r="AL162" s="68"/>
      <c r="AM162" s="68"/>
      <c r="AN162" s="68"/>
      <c r="AO162" s="68"/>
      <c r="AP162" s="70"/>
      <c r="AQ162" s="67"/>
      <c r="AR162" s="67"/>
      <c r="AS162" s="67"/>
      <c r="AT162" s="66"/>
      <c r="AU162" s="66"/>
      <c r="AV162" s="67"/>
      <c r="AW162" s="67"/>
      <c r="AX162" s="67"/>
      <c r="AY162" s="68"/>
      <c r="AZ162" s="69"/>
      <c r="BA162" s="68"/>
      <c r="BB162" s="68"/>
      <c r="BC162" s="68"/>
      <c r="BD162" s="68"/>
      <c r="BE162" s="68"/>
      <c r="BF162" s="70"/>
      <c r="BG162" s="67"/>
      <c r="BH162" s="67"/>
      <c r="BI162" s="67"/>
      <c r="BJ162" s="66"/>
      <c r="BK162" s="66"/>
      <c r="BL162" s="67"/>
      <c r="BM162" s="67"/>
      <c r="BN162" s="67"/>
      <c r="BO162" s="68"/>
      <c r="BP162" s="69"/>
      <c r="BQ162" s="68"/>
      <c r="BR162" s="68"/>
      <c r="BS162" s="68"/>
      <c r="BT162" s="68"/>
      <c r="BU162" s="68"/>
      <c r="BV162" s="70"/>
      <c r="BW162" s="67"/>
      <c r="BX162" s="67"/>
      <c r="BY162" s="67"/>
      <c r="BZ162" s="66"/>
      <c r="CA162" s="66"/>
      <c r="CB162" s="67"/>
      <c r="CC162" s="67"/>
      <c r="CD162" s="67"/>
      <c r="CE162" s="68"/>
      <c r="CF162" s="69"/>
      <c r="CG162" s="68"/>
      <c r="CH162" s="68"/>
      <c r="CI162" s="68"/>
      <c r="CJ162" s="68"/>
      <c r="CK162" s="68"/>
      <c r="CL162" s="70"/>
      <c r="CM162" s="67"/>
      <c r="CN162" s="67"/>
      <c r="CO162" s="67"/>
      <c r="CP162" s="66"/>
      <c r="CQ162" s="66"/>
      <c r="CR162" s="67"/>
      <c r="CS162" s="67"/>
      <c r="CT162" s="67"/>
      <c r="CU162" s="68"/>
      <c r="CV162" s="69"/>
      <c r="CW162" s="68"/>
      <c r="CX162" s="68"/>
      <c r="CY162" s="68"/>
      <c r="CZ162" s="68"/>
      <c r="DA162" s="68"/>
      <c r="DB162" s="70"/>
      <c r="DC162" s="67"/>
      <c r="DD162" s="67"/>
      <c r="DE162" s="67"/>
      <c r="DF162" s="66"/>
      <c r="DG162" s="66"/>
      <c r="DH162" s="67"/>
      <c r="DI162" s="67"/>
      <c r="DJ162" s="67"/>
      <c r="DK162" s="68"/>
      <c r="DL162" s="69"/>
      <c r="DM162" s="68"/>
      <c r="DN162" s="68"/>
      <c r="DO162" s="68"/>
      <c r="DP162" s="68"/>
      <c r="DQ162" s="68"/>
      <c r="DR162" s="70"/>
      <c r="DS162" s="67"/>
      <c r="DT162" s="67"/>
      <c r="DU162" s="67"/>
      <c r="DV162" s="66"/>
      <c r="DW162" s="66"/>
      <c r="DX162" s="67"/>
      <c r="DY162" s="67"/>
      <c r="DZ162" s="67"/>
      <c r="EA162" s="68"/>
      <c r="EB162" s="69"/>
      <c r="EC162" s="68"/>
      <c r="ED162" s="68"/>
      <c r="EE162" s="68"/>
      <c r="EF162" s="68"/>
      <c r="EG162" s="68"/>
      <c r="EH162" s="70"/>
      <c r="EI162" s="67"/>
      <c r="EJ162" s="67"/>
      <c r="EK162" s="67"/>
      <c r="EL162" s="66"/>
      <c r="EM162" s="66"/>
      <c r="EN162" s="67"/>
      <c r="EO162" s="67"/>
      <c r="EP162" s="67"/>
      <c r="EQ162" s="68"/>
      <c r="ER162" s="69"/>
      <c r="ES162" s="68"/>
      <c r="ET162" s="68"/>
      <c r="EU162" s="68"/>
      <c r="EV162" s="68"/>
      <c r="EW162" s="68"/>
      <c r="EX162" s="70"/>
      <c r="EY162" s="67"/>
      <c r="EZ162" s="67"/>
      <c r="FA162" s="67"/>
      <c r="FB162" s="66"/>
      <c r="FC162" s="66"/>
      <c r="FD162" s="67"/>
      <c r="FE162" s="67"/>
      <c r="FF162" s="67"/>
      <c r="FG162" s="68"/>
      <c r="FH162" s="69"/>
      <c r="FI162" s="68"/>
      <c r="FJ162" s="68"/>
      <c r="FK162" s="68"/>
      <c r="FL162" s="68"/>
      <c r="FM162" s="68"/>
      <c r="FN162" s="70"/>
      <c r="FO162" s="67"/>
      <c r="FP162" s="67"/>
      <c r="FQ162" s="67"/>
      <c r="FR162" s="66"/>
      <c r="FS162" s="66"/>
      <c r="FT162" s="67"/>
      <c r="FU162" s="67"/>
      <c r="FV162" s="67"/>
      <c r="FW162" s="68"/>
      <c r="FX162" s="69"/>
      <c r="FY162" s="68"/>
      <c r="FZ162" s="68"/>
      <c r="GA162" s="68"/>
      <c r="GB162" s="68"/>
      <c r="GC162" s="68"/>
      <c r="GD162" s="70"/>
      <c r="GE162" s="67"/>
      <c r="GF162" s="67"/>
      <c r="GG162" s="67"/>
      <c r="GH162" s="66"/>
      <c r="GI162" s="66"/>
      <c r="GJ162" s="67"/>
      <c r="GK162" s="67"/>
      <c r="GL162" s="67"/>
      <c r="GM162" s="68"/>
      <c r="GN162" s="69"/>
      <c r="GO162" s="68"/>
      <c r="GP162" s="68"/>
      <c r="GQ162" s="68"/>
      <c r="GR162" s="68"/>
      <c r="GS162" s="68"/>
      <c r="GT162" s="70"/>
      <c r="GU162" s="67"/>
      <c r="GV162" s="67"/>
      <c r="GW162" s="67"/>
      <c r="GX162" s="66"/>
      <c r="GY162" s="66"/>
      <c r="GZ162" s="67"/>
      <c r="HA162" s="67"/>
      <c r="HB162" s="67"/>
      <c r="HC162" s="68"/>
      <c r="HD162" s="69"/>
      <c r="HE162" s="68"/>
      <c r="HF162" s="68"/>
      <c r="HG162" s="68"/>
      <c r="HH162" s="68"/>
      <c r="HI162" s="68"/>
      <c r="HJ162" s="70"/>
      <c r="HK162" s="67"/>
      <c r="HL162" s="67"/>
      <c r="HM162" s="67"/>
      <c r="HN162" s="66"/>
      <c r="HO162" s="66"/>
      <c r="HP162" s="67"/>
      <c r="HQ162" s="67"/>
      <c r="HR162" s="67"/>
      <c r="HS162" s="68"/>
      <c r="HT162" s="69"/>
      <c r="HU162" s="68"/>
      <c r="HV162" s="68"/>
      <c r="HW162" s="68"/>
      <c r="HX162" s="68"/>
      <c r="HY162" s="68"/>
      <c r="HZ162" s="70"/>
      <c r="IA162" s="67"/>
      <c r="IB162" s="67"/>
      <c r="IC162" s="67"/>
      <c r="ID162" s="66"/>
      <c r="IE162" s="66"/>
      <c r="IF162" s="67"/>
      <c r="IG162" s="67"/>
      <c r="IH162" s="67"/>
      <c r="II162" s="68"/>
      <c r="IJ162" s="69"/>
      <c r="IK162" s="68"/>
      <c r="IL162" s="68"/>
      <c r="IM162" s="68"/>
      <c r="IN162" s="68"/>
      <c r="IO162" s="68"/>
      <c r="IP162" s="70"/>
      <c r="IQ162" s="67"/>
      <c r="IR162" s="67"/>
      <c r="IS162" s="67"/>
    </row>
    <row r="163" spans="1:253" x14ac:dyDescent="0.25">
      <c r="A163" s="151">
        <v>34</v>
      </c>
      <c r="B163" s="30">
        <v>1207010</v>
      </c>
      <c r="C163" s="35" t="s">
        <v>25</v>
      </c>
      <c r="D163" s="36">
        <v>39758</v>
      </c>
      <c r="E163" s="32" t="s">
        <v>26</v>
      </c>
      <c r="F163" s="32" t="s">
        <v>27</v>
      </c>
      <c r="G163" s="32">
        <v>7</v>
      </c>
      <c r="H163" s="157" t="s">
        <v>38</v>
      </c>
      <c r="I163" s="35">
        <v>15</v>
      </c>
      <c r="J163" s="43">
        <f t="shared" si="5"/>
        <v>33.333333333333336</v>
      </c>
      <c r="K163" s="31" t="s">
        <v>44</v>
      </c>
      <c r="L163" s="31" t="s">
        <v>45</v>
      </c>
      <c r="M163" s="33" t="s">
        <v>46</v>
      </c>
    </row>
    <row r="164" spans="1:253" x14ac:dyDescent="0.25">
      <c r="A164" s="151">
        <v>35</v>
      </c>
      <c r="B164" s="30">
        <v>1207012</v>
      </c>
      <c r="C164" s="3" t="s">
        <v>32</v>
      </c>
      <c r="D164" s="7">
        <v>39604</v>
      </c>
      <c r="E164" s="49" t="s">
        <v>26</v>
      </c>
      <c r="F164" s="49" t="s">
        <v>27</v>
      </c>
      <c r="G164" s="32">
        <v>7</v>
      </c>
      <c r="H164" s="157" t="s">
        <v>38</v>
      </c>
      <c r="I164" s="3">
        <v>15</v>
      </c>
      <c r="J164" s="43">
        <f t="shared" si="5"/>
        <v>33.333333333333336</v>
      </c>
      <c r="K164" s="58" t="s">
        <v>44</v>
      </c>
      <c r="L164" s="58" t="s">
        <v>45</v>
      </c>
      <c r="M164" s="11" t="s">
        <v>46</v>
      </c>
    </row>
    <row r="165" spans="1:253" x14ac:dyDescent="0.25">
      <c r="A165" s="151">
        <v>36</v>
      </c>
      <c r="B165" s="30">
        <v>1207019</v>
      </c>
      <c r="C165" s="3" t="s">
        <v>32</v>
      </c>
      <c r="D165" s="7">
        <v>39628</v>
      </c>
      <c r="E165" s="49" t="s">
        <v>26</v>
      </c>
      <c r="F165" s="49" t="s">
        <v>27</v>
      </c>
      <c r="G165" s="32">
        <v>7</v>
      </c>
      <c r="H165" s="157" t="s">
        <v>38</v>
      </c>
      <c r="I165" s="3">
        <v>15</v>
      </c>
      <c r="J165" s="43">
        <f t="shared" si="5"/>
        <v>33.333333333333336</v>
      </c>
      <c r="K165" s="58" t="s">
        <v>44</v>
      </c>
      <c r="L165" s="58" t="s">
        <v>45</v>
      </c>
      <c r="M165" s="11" t="s">
        <v>46</v>
      </c>
    </row>
    <row r="166" spans="1:253" x14ac:dyDescent="0.25">
      <c r="A166" s="151">
        <v>37</v>
      </c>
      <c r="B166" s="30">
        <v>1207021</v>
      </c>
      <c r="C166" s="35" t="s">
        <v>25</v>
      </c>
      <c r="D166" s="36">
        <v>39810</v>
      </c>
      <c r="E166" s="32" t="s">
        <v>26</v>
      </c>
      <c r="F166" s="32" t="s">
        <v>27</v>
      </c>
      <c r="G166" s="32">
        <v>7</v>
      </c>
      <c r="H166" s="157" t="s">
        <v>38</v>
      </c>
      <c r="I166" s="35">
        <v>15</v>
      </c>
      <c r="J166" s="43">
        <f t="shared" si="5"/>
        <v>33.333333333333336</v>
      </c>
      <c r="K166" s="31" t="s">
        <v>44</v>
      </c>
      <c r="L166" s="31" t="s">
        <v>45</v>
      </c>
      <c r="M166" s="33" t="s">
        <v>46</v>
      </c>
    </row>
    <row r="167" spans="1:253" x14ac:dyDescent="0.25">
      <c r="A167" s="151">
        <v>38</v>
      </c>
      <c r="B167" s="30">
        <v>1207022</v>
      </c>
      <c r="C167" s="35" t="s">
        <v>32</v>
      </c>
      <c r="D167" s="36">
        <v>39359</v>
      </c>
      <c r="E167" s="32" t="s">
        <v>26</v>
      </c>
      <c r="F167" s="32" t="s">
        <v>47</v>
      </c>
      <c r="G167" s="32">
        <v>7</v>
      </c>
      <c r="H167" s="157" t="s">
        <v>38</v>
      </c>
      <c r="I167" s="35">
        <v>15</v>
      </c>
      <c r="J167" s="43">
        <f t="shared" si="5"/>
        <v>33.333333333333336</v>
      </c>
      <c r="K167" s="31" t="s">
        <v>44</v>
      </c>
      <c r="L167" s="31" t="s">
        <v>45</v>
      </c>
      <c r="M167" s="33" t="s">
        <v>46</v>
      </c>
    </row>
    <row r="168" spans="1:253" x14ac:dyDescent="0.25">
      <c r="A168" s="151">
        <v>39</v>
      </c>
      <c r="B168" s="30">
        <v>1207026</v>
      </c>
      <c r="C168" s="3" t="s">
        <v>32</v>
      </c>
      <c r="D168" s="7">
        <v>39513</v>
      </c>
      <c r="E168" s="49" t="s">
        <v>26</v>
      </c>
      <c r="F168" s="49" t="s">
        <v>27</v>
      </c>
      <c r="G168" s="32">
        <v>7</v>
      </c>
      <c r="H168" s="157" t="s">
        <v>38</v>
      </c>
      <c r="I168" s="3">
        <v>15</v>
      </c>
      <c r="J168" s="43">
        <f t="shared" si="5"/>
        <v>33.333333333333336</v>
      </c>
      <c r="K168" s="58" t="s">
        <v>44</v>
      </c>
      <c r="L168" s="58" t="s">
        <v>45</v>
      </c>
      <c r="M168" s="11" t="s">
        <v>46</v>
      </c>
    </row>
    <row r="169" spans="1:253" x14ac:dyDescent="0.25">
      <c r="A169" s="151">
        <v>40</v>
      </c>
      <c r="B169" s="30">
        <v>1207028</v>
      </c>
      <c r="C169" s="3" t="s">
        <v>32</v>
      </c>
      <c r="D169" s="7">
        <v>39687</v>
      </c>
      <c r="E169" s="49" t="s">
        <v>26</v>
      </c>
      <c r="F169" s="49" t="s">
        <v>27</v>
      </c>
      <c r="G169" s="32">
        <v>7</v>
      </c>
      <c r="H169" s="157" t="s">
        <v>38</v>
      </c>
      <c r="I169" s="3">
        <v>15</v>
      </c>
      <c r="J169" s="43">
        <f t="shared" si="5"/>
        <v>33.333333333333336</v>
      </c>
      <c r="K169" s="58" t="s">
        <v>44</v>
      </c>
      <c r="L169" s="58" t="s">
        <v>45</v>
      </c>
      <c r="M169" s="11" t="s">
        <v>46</v>
      </c>
    </row>
    <row r="170" spans="1:253" x14ac:dyDescent="0.25">
      <c r="A170" s="151">
        <v>41</v>
      </c>
      <c r="B170" s="30">
        <v>1207029</v>
      </c>
      <c r="C170" s="3" t="s">
        <v>25</v>
      </c>
      <c r="D170" s="7">
        <v>39542</v>
      </c>
      <c r="E170" s="49" t="s">
        <v>26</v>
      </c>
      <c r="F170" s="49" t="s">
        <v>27</v>
      </c>
      <c r="G170" s="32">
        <v>7</v>
      </c>
      <c r="H170" s="157" t="s">
        <v>38</v>
      </c>
      <c r="I170" s="3">
        <v>15</v>
      </c>
      <c r="J170" s="43">
        <f t="shared" si="5"/>
        <v>33.333333333333336</v>
      </c>
      <c r="K170" s="58" t="s">
        <v>60</v>
      </c>
      <c r="L170" s="58" t="s">
        <v>43</v>
      </c>
      <c r="M170" s="11" t="s">
        <v>41</v>
      </c>
    </row>
    <row r="171" spans="1:253" x14ac:dyDescent="0.25">
      <c r="A171" s="151">
        <v>42</v>
      </c>
      <c r="B171" s="30">
        <v>1207044</v>
      </c>
      <c r="C171" s="157" t="s">
        <v>25</v>
      </c>
      <c r="D171" s="158">
        <v>39391</v>
      </c>
      <c r="E171" s="49" t="s">
        <v>26</v>
      </c>
      <c r="F171" s="49" t="s">
        <v>27</v>
      </c>
      <c r="G171" s="32">
        <v>7</v>
      </c>
      <c r="H171" s="157" t="s">
        <v>38</v>
      </c>
      <c r="I171" s="157">
        <v>15</v>
      </c>
      <c r="J171" s="43">
        <f t="shared" si="5"/>
        <v>33.333333333333336</v>
      </c>
      <c r="K171" s="152" t="s">
        <v>55</v>
      </c>
      <c r="L171" s="152" t="s">
        <v>56</v>
      </c>
      <c r="M171" s="155" t="s">
        <v>52</v>
      </c>
    </row>
    <row r="172" spans="1:253" x14ac:dyDescent="0.25">
      <c r="A172" s="151">
        <v>43</v>
      </c>
      <c r="B172" s="30">
        <v>1207005</v>
      </c>
      <c r="C172" s="3" t="s">
        <v>32</v>
      </c>
      <c r="D172" s="7">
        <v>39623</v>
      </c>
      <c r="E172" s="32" t="s">
        <v>26</v>
      </c>
      <c r="F172" s="32" t="s">
        <v>27</v>
      </c>
      <c r="G172" s="32">
        <v>7</v>
      </c>
      <c r="H172" s="157" t="s">
        <v>38</v>
      </c>
      <c r="I172" s="35">
        <v>14</v>
      </c>
      <c r="J172" s="43">
        <f t="shared" si="5"/>
        <v>31.111111111111111</v>
      </c>
      <c r="K172" s="31" t="s">
        <v>28</v>
      </c>
      <c r="L172" s="31" t="s">
        <v>29</v>
      </c>
      <c r="M172" s="33" t="s">
        <v>30</v>
      </c>
    </row>
    <row r="173" spans="1:253" x14ac:dyDescent="0.25">
      <c r="A173" s="151">
        <v>44</v>
      </c>
      <c r="B173" s="30">
        <v>1207045</v>
      </c>
      <c r="C173" s="157" t="s">
        <v>25</v>
      </c>
      <c r="D173" s="158">
        <v>39777</v>
      </c>
      <c r="E173" s="49" t="s">
        <v>26</v>
      </c>
      <c r="F173" s="49" t="s">
        <v>27</v>
      </c>
      <c r="G173" s="165">
        <v>7</v>
      </c>
      <c r="H173" s="157" t="s">
        <v>38</v>
      </c>
      <c r="I173" s="157">
        <v>12.5</v>
      </c>
      <c r="J173" s="43">
        <f t="shared" si="5"/>
        <v>27.777777777777779</v>
      </c>
      <c r="K173" s="152" t="s">
        <v>55</v>
      </c>
      <c r="L173" s="152" t="s">
        <v>56</v>
      </c>
      <c r="M173" s="155" t="s">
        <v>52</v>
      </c>
    </row>
    <row r="174" spans="1:253" x14ac:dyDescent="0.25">
      <c r="A174" s="151">
        <v>45</v>
      </c>
      <c r="B174" s="30">
        <v>1207046</v>
      </c>
      <c r="C174" s="157" t="s">
        <v>32</v>
      </c>
      <c r="D174" s="158">
        <v>39549</v>
      </c>
      <c r="E174" s="49" t="s">
        <v>26</v>
      </c>
      <c r="F174" s="49" t="s">
        <v>27</v>
      </c>
      <c r="G174" s="153">
        <v>7</v>
      </c>
      <c r="H174" s="157" t="s">
        <v>38</v>
      </c>
      <c r="I174" s="157">
        <v>12</v>
      </c>
      <c r="J174" s="43">
        <f t="shared" si="5"/>
        <v>26.666666666666668</v>
      </c>
      <c r="K174" s="152" t="s">
        <v>55</v>
      </c>
      <c r="L174" s="152" t="s">
        <v>56</v>
      </c>
      <c r="M174" s="155" t="s">
        <v>52</v>
      </c>
    </row>
    <row r="175" spans="1:253" x14ac:dyDescent="0.25">
      <c r="A175" s="151">
        <v>46</v>
      </c>
      <c r="B175" s="30">
        <v>1207047</v>
      </c>
      <c r="C175" s="157" t="s">
        <v>25</v>
      </c>
      <c r="D175" s="158">
        <v>39826</v>
      </c>
      <c r="E175" s="49" t="s">
        <v>26</v>
      </c>
      <c r="F175" s="49" t="s">
        <v>27</v>
      </c>
      <c r="G175" s="153">
        <v>7</v>
      </c>
      <c r="H175" s="157" t="s">
        <v>38</v>
      </c>
      <c r="I175" s="157">
        <v>12</v>
      </c>
      <c r="J175" s="43">
        <f t="shared" si="5"/>
        <v>26.666666666666668</v>
      </c>
      <c r="K175" s="152" t="s">
        <v>55</v>
      </c>
      <c r="L175" s="152" t="s">
        <v>56</v>
      </c>
      <c r="M175" s="155" t="s">
        <v>52</v>
      </c>
    </row>
    <row r="176" spans="1:253" x14ac:dyDescent="0.25">
      <c r="A176" s="151">
        <v>47</v>
      </c>
      <c r="B176" s="30">
        <v>1207048</v>
      </c>
      <c r="C176" s="157" t="s">
        <v>32</v>
      </c>
      <c r="D176" s="158">
        <v>39548</v>
      </c>
      <c r="E176" s="49" t="s">
        <v>26</v>
      </c>
      <c r="F176" s="49" t="s">
        <v>27</v>
      </c>
      <c r="G176" s="153">
        <v>7</v>
      </c>
      <c r="H176" s="157" t="s">
        <v>38</v>
      </c>
      <c r="I176" s="157">
        <v>11.5</v>
      </c>
      <c r="J176" s="43">
        <f t="shared" si="5"/>
        <v>25.555555555555557</v>
      </c>
      <c r="K176" s="152" t="s">
        <v>55</v>
      </c>
      <c r="L176" s="152" t="s">
        <v>56</v>
      </c>
      <c r="M176" s="155" t="s">
        <v>52</v>
      </c>
    </row>
    <row r="177" spans="1:13" x14ac:dyDescent="0.25">
      <c r="A177" s="151">
        <v>48</v>
      </c>
      <c r="B177" s="30">
        <v>1207006</v>
      </c>
      <c r="C177" s="3" t="s">
        <v>32</v>
      </c>
      <c r="D177" s="7">
        <v>39425</v>
      </c>
      <c r="E177" s="49" t="s">
        <v>26</v>
      </c>
      <c r="F177" s="49" t="s">
        <v>27</v>
      </c>
      <c r="G177" s="32">
        <v>7</v>
      </c>
      <c r="H177" s="157" t="s">
        <v>38</v>
      </c>
      <c r="I177" s="3">
        <v>10</v>
      </c>
      <c r="J177" s="43">
        <f t="shared" si="5"/>
        <v>22.222222222222221</v>
      </c>
      <c r="K177" s="58" t="s">
        <v>28</v>
      </c>
      <c r="L177" s="58" t="s">
        <v>29</v>
      </c>
      <c r="M177" s="11" t="s">
        <v>30</v>
      </c>
    </row>
    <row r="178" spans="1:13" x14ac:dyDescent="0.25">
      <c r="A178" s="151">
        <v>49</v>
      </c>
      <c r="B178" s="30">
        <v>1207049</v>
      </c>
      <c r="C178" s="157" t="s">
        <v>25</v>
      </c>
      <c r="D178" s="158">
        <v>39643</v>
      </c>
      <c r="E178" s="49" t="s">
        <v>26</v>
      </c>
      <c r="F178" s="49" t="s">
        <v>27</v>
      </c>
      <c r="G178" s="153">
        <v>7</v>
      </c>
      <c r="H178" s="157" t="s">
        <v>38</v>
      </c>
      <c r="I178" s="157">
        <v>10</v>
      </c>
      <c r="J178" s="43">
        <f t="shared" si="5"/>
        <v>22.222222222222221</v>
      </c>
      <c r="K178" s="152" t="s">
        <v>55</v>
      </c>
      <c r="L178" s="152" t="s">
        <v>56</v>
      </c>
      <c r="M178" s="155" t="s">
        <v>52</v>
      </c>
    </row>
    <row r="179" spans="1:13" x14ac:dyDescent="0.25">
      <c r="A179" s="151">
        <v>50</v>
      </c>
      <c r="B179" s="30">
        <v>1207050</v>
      </c>
      <c r="C179" s="157" t="s">
        <v>25</v>
      </c>
      <c r="D179" s="158">
        <v>39602</v>
      </c>
      <c r="E179" s="49" t="s">
        <v>26</v>
      </c>
      <c r="F179" s="49" t="s">
        <v>27</v>
      </c>
      <c r="G179" s="153">
        <v>7</v>
      </c>
      <c r="H179" s="157" t="s">
        <v>38</v>
      </c>
      <c r="I179" s="157">
        <v>9</v>
      </c>
      <c r="J179" s="43">
        <f t="shared" si="5"/>
        <v>20</v>
      </c>
      <c r="K179" s="152" t="s">
        <v>55</v>
      </c>
      <c r="L179" s="152" t="s">
        <v>56</v>
      </c>
      <c r="M179" s="155" t="s">
        <v>52</v>
      </c>
    </row>
    <row r="180" spans="1:13" x14ac:dyDescent="0.25">
      <c r="A180" s="151">
        <v>51</v>
      </c>
      <c r="B180" s="30">
        <v>1207051</v>
      </c>
      <c r="C180" s="157" t="s">
        <v>25</v>
      </c>
      <c r="D180" s="158">
        <v>39763</v>
      </c>
      <c r="E180" s="49" t="s">
        <v>26</v>
      </c>
      <c r="F180" s="49" t="s">
        <v>27</v>
      </c>
      <c r="G180" s="153">
        <v>7</v>
      </c>
      <c r="H180" s="157" t="s">
        <v>38</v>
      </c>
      <c r="I180" s="157">
        <v>8</v>
      </c>
      <c r="J180" s="43">
        <f t="shared" si="5"/>
        <v>17.777777777777779</v>
      </c>
      <c r="K180" s="152" t="s">
        <v>55</v>
      </c>
      <c r="L180" s="152" t="s">
        <v>56</v>
      </c>
      <c r="M180" s="155" t="s">
        <v>52</v>
      </c>
    </row>
    <row r="181" spans="1:13" x14ac:dyDescent="0.25">
      <c r="A181" s="151">
        <v>52</v>
      </c>
      <c r="B181" s="30">
        <v>1207052</v>
      </c>
      <c r="C181" s="157" t="s">
        <v>32</v>
      </c>
      <c r="D181" s="158">
        <v>39728</v>
      </c>
      <c r="E181" s="49" t="s">
        <v>26</v>
      </c>
      <c r="F181" s="49" t="s">
        <v>27</v>
      </c>
      <c r="G181" s="153">
        <v>7</v>
      </c>
      <c r="H181" s="157" t="s">
        <v>38</v>
      </c>
      <c r="I181" s="157">
        <v>7</v>
      </c>
      <c r="J181" s="43">
        <f t="shared" si="5"/>
        <v>15.555555555555555</v>
      </c>
      <c r="K181" s="152" t="s">
        <v>55</v>
      </c>
      <c r="L181" s="152" t="s">
        <v>56</v>
      </c>
      <c r="M181" s="155" t="s">
        <v>52</v>
      </c>
    </row>
    <row r="182" spans="1:13" x14ac:dyDescent="0.25">
      <c r="A182" s="151">
        <v>53</v>
      </c>
      <c r="B182" s="30">
        <v>1207053</v>
      </c>
      <c r="C182" s="157" t="s">
        <v>25</v>
      </c>
      <c r="D182" s="158">
        <v>39779</v>
      </c>
      <c r="E182" s="49" t="s">
        <v>26</v>
      </c>
      <c r="F182" s="49" t="s">
        <v>27</v>
      </c>
      <c r="G182" s="153">
        <v>7</v>
      </c>
      <c r="H182" s="157" t="s">
        <v>38</v>
      </c>
      <c r="I182" s="157">
        <v>7</v>
      </c>
      <c r="J182" s="43">
        <f t="shared" si="5"/>
        <v>15.555555555555555</v>
      </c>
      <c r="K182" s="152" t="s">
        <v>55</v>
      </c>
      <c r="L182" s="152" t="s">
        <v>56</v>
      </c>
      <c r="M182" s="155" t="s">
        <v>52</v>
      </c>
    </row>
    <row r="183" spans="1:13" x14ac:dyDescent="0.25">
      <c r="A183" s="151">
        <v>54</v>
      </c>
      <c r="B183" s="30">
        <v>1207054</v>
      </c>
      <c r="C183" s="157" t="s">
        <v>25</v>
      </c>
      <c r="D183" s="158">
        <v>39692</v>
      </c>
      <c r="E183" s="49" t="s">
        <v>26</v>
      </c>
      <c r="F183" s="49" t="s">
        <v>27</v>
      </c>
      <c r="G183" s="153">
        <v>7</v>
      </c>
      <c r="H183" s="157" t="s">
        <v>38</v>
      </c>
      <c r="I183" s="157">
        <v>7</v>
      </c>
      <c r="J183" s="43">
        <f t="shared" si="5"/>
        <v>15.555555555555555</v>
      </c>
      <c r="K183" s="152" t="s">
        <v>55</v>
      </c>
      <c r="L183" s="152" t="s">
        <v>56</v>
      </c>
      <c r="M183" s="155" t="s">
        <v>52</v>
      </c>
    </row>
    <row r="184" spans="1:13" x14ac:dyDescent="0.25">
      <c r="A184" s="151">
        <v>55</v>
      </c>
      <c r="B184" s="30">
        <v>1207055</v>
      </c>
      <c r="C184" s="157" t="s">
        <v>32</v>
      </c>
      <c r="D184" s="158">
        <v>39654</v>
      </c>
      <c r="E184" s="49" t="s">
        <v>26</v>
      </c>
      <c r="F184" s="49" t="s">
        <v>27</v>
      </c>
      <c r="G184" s="153">
        <v>7</v>
      </c>
      <c r="H184" s="157" t="s">
        <v>38</v>
      </c>
      <c r="I184" s="157">
        <v>2</v>
      </c>
      <c r="J184" s="43">
        <f t="shared" si="5"/>
        <v>4.4444444444444446</v>
      </c>
      <c r="K184" s="152" t="s">
        <v>55</v>
      </c>
      <c r="L184" s="152" t="s">
        <v>56</v>
      </c>
      <c r="M184" s="155" t="s">
        <v>52</v>
      </c>
    </row>
    <row r="185" spans="1:13" ht="16.5" thickBot="1" x14ac:dyDescent="0.3">
      <c r="A185" s="167">
        <v>56</v>
      </c>
      <c r="B185" s="168">
        <v>1207056</v>
      </c>
      <c r="C185" s="170" t="s">
        <v>32</v>
      </c>
      <c r="D185" s="171">
        <v>39785</v>
      </c>
      <c r="E185" s="172" t="s">
        <v>26</v>
      </c>
      <c r="F185" s="172" t="s">
        <v>27</v>
      </c>
      <c r="G185" s="170">
        <v>7</v>
      </c>
      <c r="H185" s="170" t="s">
        <v>38</v>
      </c>
      <c r="I185" s="170">
        <v>2</v>
      </c>
      <c r="J185" s="173">
        <f t="shared" si="5"/>
        <v>4.4444444444444446</v>
      </c>
      <c r="K185" s="174" t="s">
        <v>55</v>
      </c>
      <c r="L185" s="174" t="s">
        <v>56</v>
      </c>
      <c r="M185" s="175" t="s">
        <v>52</v>
      </c>
    </row>
    <row r="186" spans="1:13" x14ac:dyDescent="0.25">
      <c r="A186" s="204"/>
      <c r="B186" s="205"/>
      <c r="C186" s="207"/>
      <c r="D186" s="208"/>
      <c r="E186" s="207"/>
      <c r="F186" s="207"/>
      <c r="G186" s="207"/>
      <c r="H186" s="207"/>
      <c r="I186" s="207"/>
      <c r="J186" s="209"/>
      <c r="K186" s="206"/>
      <c r="L186" s="206"/>
      <c r="M186" s="210"/>
    </row>
    <row r="187" spans="1:13" x14ac:dyDescent="0.25">
      <c r="A187" s="216">
        <v>1</v>
      </c>
      <c r="B187" s="217">
        <v>1208002</v>
      </c>
      <c r="C187" s="219" t="s">
        <v>32</v>
      </c>
      <c r="D187" s="220">
        <v>39158</v>
      </c>
      <c r="E187" s="108" t="s">
        <v>26</v>
      </c>
      <c r="F187" s="108" t="s">
        <v>27</v>
      </c>
      <c r="G187" s="221">
        <v>8</v>
      </c>
      <c r="H187" s="218" t="s">
        <v>61</v>
      </c>
      <c r="I187" s="219">
        <v>28</v>
      </c>
      <c r="J187" s="105">
        <f t="shared" ref="J187:J202" si="6">I187*100/30</f>
        <v>93.333333333333329</v>
      </c>
      <c r="K187" s="193" t="s">
        <v>55</v>
      </c>
      <c r="L187" s="193" t="s">
        <v>56</v>
      </c>
      <c r="M187" s="196" t="s">
        <v>52</v>
      </c>
    </row>
    <row r="188" spans="1:13" x14ac:dyDescent="0.25">
      <c r="A188" s="222">
        <v>2</v>
      </c>
      <c r="B188" s="223">
        <v>1208003</v>
      </c>
      <c r="C188" s="227" t="s">
        <v>25</v>
      </c>
      <c r="D188" s="228">
        <v>39329</v>
      </c>
      <c r="E188" s="65" t="s">
        <v>26</v>
      </c>
      <c r="F188" s="65" t="s">
        <v>27</v>
      </c>
      <c r="G188" s="227">
        <v>8</v>
      </c>
      <c r="H188" s="224" t="s">
        <v>62</v>
      </c>
      <c r="I188" s="227">
        <v>23</v>
      </c>
      <c r="J188" s="117">
        <f t="shared" si="6"/>
        <v>76.666666666666671</v>
      </c>
      <c r="K188" s="225" t="s">
        <v>55</v>
      </c>
      <c r="L188" s="225" t="s">
        <v>56</v>
      </c>
      <c r="M188" s="182" t="s">
        <v>52</v>
      </c>
    </row>
    <row r="189" spans="1:13" x14ac:dyDescent="0.25">
      <c r="A189" s="222">
        <v>3</v>
      </c>
      <c r="B189" s="223">
        <v>1208015</v>
      </c>
      <c r="C189" s="116" t="s">
        <v>25</v>
      </c>
      <c r="D189" s="199">
        <v>39093</v>
      </c>
      <c r="E189" s="123" t="s">
        <v>26</v>
      </c>
      <c r="F189" s="123" t="s">
        <v>27</v>
      </c>
      <c r="G189" s="116">
        <v>8</v>
      </c>
      <c r="H189" s="224" t="s">
        <v>62</v>
      </c>
      <c r="I189" s="116">
        <v>21</v>
      </c>
      <c r="J189" s="117">
        <f t="shared" si="6"/>
        <v>70</v>
      </c>
      <c r="K189" s="124" t="s">
        <v>59</v>
      </c>
      <c r="L189" s="124" t="s">
        <v>29</v>
      </c>
      <c r="M189" s="125" t="s">
        <v>42</v>
      </c>
    </row>
    <row r="190" spans="1:13" x14ac:dyDescent="0.25">
      <c r="A190" s="222">
        <v>4</v>
      </c>
      <c r="B190" s="226">
        <v>1208004</v>
      </c>
      <c r="C190" s="227" t="s">
        <v>25</v>
      </c>
      <c r="D190" s="228">
        <v>39222</v>
      </c>
      <c r="E190" s="65" t="s">
        <v>26</v>
      </c>
      <c r="F190" s="65" t="s">
        <v>27</v>
      </c>
      <c r="G190" s="227">
        <v>8</v>
      </c>
      <c r="H190" s="224" t="s">
        <v>62</v>
      </c>
      <c r="I190" s="227">
        <v>21</v>
      </c>
      <c r="J190" s="117">
        <f t="shared" si="6"/>
        <v>70</v>
      </c>
      <c r="K190" s="225" t="s">
        <v>55</v>
      </c>
      <c r="L190" s="225" t="s">
        <v>56</v>
      </c>
      <c r="M190" s="182" t="s">
        <v>52</v>
      </c>
    </row>
    <row r="191" spans="1:13" x14ac:dyDescent="0.25">
      <c r="A191" s="222">
        <v>5</v>
      </c>
      <c r="B191" s="223">
        <v>1208001</v>
      </c>
      <c r="C191" s="65" t="s">
        <v>32</v>
      </c>
      <c r="D191" s="63">
        <v>39254</v>
      </c>
      <c r="E191" s="65" t="s">
        <v>26</v>
      </c>
      <c r="F191" s="65" t="s">
        <v>27</v>
      </c>
      <c r="G191" s="65">
        <v>8</v>
      </c>
      <c r="H191" s="224" t="s">
        <v>62</v>
      </c>
      <c r="I191" s="65">
        <v>21</v>
      </c>
      <c r="J191" s="117">
        <f t="shared" si="6"/>
        <v>70</v>
      </c>
      <c r="K191" s="145" t="s">
        <v>57</v>
      </c>
      <c r="L191" s="145" t="s">
        <v>58</v>
      </c>
      <c r="M191" s="146" t="s">
        <v>37</v>
      </c>
    </row>
    <row r="192" spans="1:13" x14ac:dyDescent="0.25">
      <c r="A192" s="222">
        <v>6</v>
      </c>
      <c r="B192" s="226">
        <v>1208008</v>
      </c>
      <c r="C192" s="116" t="s">
        <v>25</v>
      </c>
      <c r="D192" s="199">
        <v>39210</v>
      </c>
      <c r="E192" s="64" t="s">
        <v>26</v>
      </c>
      <c r="F192" s="64" t="s">
        <v>27</v>
      </c>
      <c r="G192" s="116">
        <v>8</v>
      </c>
      <c r="H192" s="224" t="s">
        <v>62</v>
      </c>
      <c r="I192" s="116">
        <v>21</v>
      </c>
      <c r="J192" s="117">
        <f t="shared" si="6"/>
        <v>70</v>
      </c>
      <c r="K192" s="124" t="s">
        <v>59</v>
      </c>
      <c r="L192" s="124" t="s">
        <v>29</v>
      </c>
      <c r="M192" s="125" t="s">
        <v>42</v>
      </c>
    </row>
    <row r="193" spans="1:13" x14ac:dyDescent="0.25">
      <c r="A193" s="222">
        <v>7</v>
      </c>
      <c r="B193" s="226">
        <v>1208016</v>
      </c>
      <c r="C193" s="116" t="s">
        <v>32</v>
      </c>
      <c r="D193" s="199">
        <v>39230</v>
      </c>
      <c r="E193" s="123" t="s">
        <v>26</v>
      </c>
      <c r="F193" s="123" t="s">
        <v>27</v>
      </c>
      <c r="G193" s="116">
        <v>8</v>
      </c>
      <c r="H193" s="227" t="s">
        <v>62</v>
      </c>
      <c r="I193" s="116">
        <v>19</v>
      </c>
      <c r="J193" s="117">
        <f t="shared" si="6"/>
        <v>63.333333333333336</v>
      </c>
      <c r="K193" s="124" t="s">
        <v>59</v>
      </c>
      <c r="L193" s="124" t="s">
        <v>29</v>
      </c>
      <c r="M193" s="125" t="s">
        <v>42</v>
      </c>
    </row>
    <row r="194" spans="1:13" x14ac:dyDescent="0.25">
      <c r="A194" s="160">
        <v>8</v>
      </c>
      <c r="B194" s="57">
        <v>1208005</v>
      </c>
      <c r="C194" s="157" t="s">
        <v>32</v>
      </c>
      <c r="D194" s="158">
        <v>39366</v>
      </c>
      <c r="E194" s="35" t="s">
        <v>26</v>
      </c>
      <c r="F194" s="35" t="s">
        <v>27</v>
      </c>
      <c r="G194" s="164">
        <v>8</v>
      </c>
      <c r="H194" s="157" t="s">
        <v>38</v>
      </c>
      <c r="I194" s="157">
        <v>16</v>
      </c>
      <c r="J194" s="37">
        <f t="shared" si="6"/>
        <v>53.333333333333336</v>
      </c>
      <c r="K194" s="156" t="s">
        <v>55</v>
      </c>
      <c r="L194" s="156" t="s">
        <v>56</v>
      </c>
      <c r="M194" s="159" t="s">
        <v>52</v>
      </c>
    </row>
    <row r="195" spans="1:13" x14ac:dyDescent="0.25">
      <c r="A195" s="160">
        <v>9</v>
      </c>
      <c r="B195" s="57">
        <v>1208011</v>
      </c>
      <c r="C195" s="54" t="s">
        <v>25</v>
      </c>
      <c r="D195" s="4">
        <v>39216</v>
      </c>
      <c r="E195" s="35" t="s">
        <v>26</v>
      </c>
      <c r="F195" s="13" t="s">
        <v>27</v>
      </c>
      <c r="G195" s="54">
        <v>8</v>
      </c>
      <c r="H195" s="164" t="s">
        <v>38</v>
      </c>
      <c r="I195" s="54">
        <v>16</v>
      </c>
      <c r="J195" s="37">
        <f t="shared" si="6"/>
        <v>53.333333333333336</v>
      </c>
      <c r="K195" s="12" t="s">
        <v>59</v>
      </c>
      <c r="L195" s="12" t="s">
        <v>29</v>
      </c>
      <c r="M195" s="61" t="s">
        <v>42</v>
      </c>
    </row>
    <row r="196" spans="1:13" x14ac:dyDescent="0.25">
      <c r="A196" s="160">
        <v>10</v>
      </c>
      <c r="B196" s="57">
        <v>1208009</v>
      </c>
      <c r="C196" s="54" t="s">
        <v>32</v>
      </c>
      <c r="D196" s="4">
        <v>39048</v>
      </c>
      <c r="E196" s="13" t="s">
        <v>26</v>
      </c>
      <c r="F196" s="13" t="s">
        <v>27</v>
      </c>
      <c r="G196" s="54">
        <v>8</v>
      </c>
      <c r="H196" s="164" t="s">
        <v>38</v>
      </c>
      <c r="I196" s="54">
        <v>15</v>
      </c>
      <c r="J196" s="37">
        <f t="shared" si="6"/>
        <v>50</v>
      </c>
      <c r="K196" s="12" t="s">
        <v>59</v>
      </c>
      <c r="L196" s="12" t="s">
        <v>29</v>
      </c>
      <c r="M196" s="61" t="s">
        <v>42</v>
      </c>
    </row>
    <row r="197" spans="1:13" x14ac:dyDescent="0.25">
      <c r="A197" s="160">
        <v>11</v>
      </c>
      <c r="B197" s="161">
        <v>1208010</v>
      </c>
      <c r="C197" s="54" t="s">
        <v>25</v>
      </c>
      <c r="D197" s="4">
        <v>39410</v>
      </c>
      <c r="E197" s="13" t="s">
        <v>26</v>
      </c>
      <c r="F197" s="13" t="s">
        <v>27</v>
      </c>
      <c r="G197" s="54">
        <v>8</v>
      </c>
      <c r="H197" s="164" t="s">
        <v>38</v>
      </c>
      <c r="I197" s="54">
        <v>15</v>
      </c>
      <c r="J197" s="37">
        <f t="shared" si="6"/>
        <v>50</v>
      </c>
      <c r="K197" s="12" t="s">
        <v>59</v>
      </c>
      <c r="L197" s="12" t="s">
        <v>29</v>
      </c>
      <c r="M197" s="61" t="s">
        <v>42</v>
      </c>
    </row>
    <row r="198" spans="1:13" x14ac:dyDescent="0.25">
      <c r="A198" s="160">
        <v>12</v>
      </c>
      <c r="B198" s="161">
        <v>1208006</v>
      </c>
      <c r="C198" s="162" t="s">
        <v>32</v>
      </c>
      <c r="D198" s="163">
        <v>39888</v>
      </c>
      <c r="E198" s="35" t="s">
        <v>26</v>
      </c>
      <c r="F198" s="35" t="s">
        <v>27</v>
      </c>
      <c r="G198" s="162">
        <v>8</v>
      </c>
      <c r="H198" s="162" t="s">
        <v>38</v>
      </c>
      <c r="I198" s="162">
        <v>14</v>
      </c>
      <c r="J198" s="37">
        <f t="shared" si="6"/>
        <v>46.666666666666664</v>
      </c>
      <c r="K198" s="156" t="s">
        <v>55</v>
      </c>
      <c r="L198" s="156" t="s">
        <v>56</v>
      </c>
      <c r="M198" s="159" t="s">
        <v>52</v>
      </c>
    </row>
    <row r="199" spans="1:13" x14ac:dyDescent="0.25">
      <c r="A199" s="160">
        <v>13</v>
      </c>
      <c r="B199" s="57">
        <v>1208013</v>
      </c>
      <c r="C199" s="54" t="s">
        <v>25</v>
      </c>
      <c r="D199" s="4">
        <v>39017</v>
      </c>
      <c r="E199" s="13" t="s">
        <v>26</v>
      </c>
      <c r="F199" s="13" t="s">
        <v>27</v>
      </c>
      <c r="G199" s="54">
        <v>8</v>
      </c>
      <c r="H199" s="164" t="s">
        <v>38</v>
      </c>
      <c r="I199" s="54">
        <v>12</v>
      </c>
      <c r="J199" s="37">
        <f t="shared" si="6"/>
        <v>40</v>
      </c>
      <c r="K199" s="12" t="s">
        <v>59</v>
      </c>
      <c r="L199" s="12" t="s">
        <v>29</v>
      </c>
      <c r="M199" s="61" t="s">
        <v>42</v>
      </c>
    </row>
    <row r="200" spans="1:13" x14ac:dyDescent="0.25">
      <c r="A200" s="160">
        <v>14</v>
      </c>
      <c r="B200" s="161">
        <v>1208012</v>
      </c>
      <c r="C200" s="54" t="s">
        <v>25</v>
      </c>
      <c r="D200" s="4">
        <v>39433</v>
      </c>
      <c r="E200" s="13" t="s">
        <v>26</v>
      </c>
      <c r="F200" s="13" t="s">
        <v>27</v>
      </c>
      <c r="G200" s="54">
        <v>8</v>
      </c>
      <c r="H200" s="164" t="s">
        <v>38</v>
      </c>
      <c r="I200" s="54">
        <v>10</v>
      </c>
      <c r="J200" s="37">
        <f t="shared" si="6"/>
        <v>33.333333333333336</v>
      </c>
      <c r="K200" s="12" t="s">
        <v>59</v>
      </c>
      <c r="L200" s="12" t="s">
        <v>29</v>
      </c>
      <c r="M200" s="61" t="s">
        <v>42</v>
      </c>
    </row>
    <row r="201" spans="1:13" x14ac:dyDescent="0.25">
      <c r="A201" s="160">
        <v>15</v>
      </c>
      <c r="B201" s="161">
        <v>1208014</v>
      </c>
      <c r="C201" s="54" t="s">
        <v>25</v>
      </c>
      <c r="D201" s="4">
        <v>39331</v>
      </c>
      <c r="E201" s="13" t="s">
        <v>26</v>
      </c>
      <c r="F201" s="13" t="s">
        <v>27</v>
      </c>
      <c r="G201" s="54">
        <v>8</v>
      </c>
      <c r="H201" s="164" t="s">
        <v>38</v>
      </c>
      <c r="I201" s="54">
        <v>8</v>
      </c>
      <c r="J201" s="37">
        <f t="shared" si="6"/>
        <v>26.666666666666668</v>
      </c>
      <c r="K201" s="12" t="s">
        <v>59</v>
      </c>
      <c r="L201" s="12" t="s">
        <v>29</v>
      </c>
      <c r="M201" s="61" t="s">
        <v>42</v>
      </c>
    </row>
    <row r="202" spans="1:13" ht="16.5" thickBot="1" x14ac:dyDescent="0.3">
      <c r="A202" s="211">
        <v>16</v>
      </c>
      <c r="B202" s="212">
        <v>1208007</v>
      </c>
      <c r="C202" s="213" t="s">
        <v>32</v>
      </c>
      <c r="D202" s="214">
        <v>39066</v>
      </c>
      <c r="E202" s="87" t="s">
        <v>26</v>
      </c>
      <c r="F202" s="87" t="s">
        <v>27</v>
      </c>
      <c r="G202" s="213">
        <v>8</v>
      </c>
      <c r="H202" s="213" t="s">
        <v>38</v>
      </c>
      <c r="I202" s="213">
        <v>6</v>
      </c>
      <c r="J202" s="90">
        <f t="shared" si="6"/>
        <v>20</v>
      </c>
      <c r="K202" s="169" t="s">
        <v>55</v>
      </c>
      <c r="L202" s="169" t="s">
        <v>56</v>
      </c>
      <c r="M202" s="215" t="s">
        <v>52</v>
      </c>
    </row>
    <row r="203" spans="1:13" x14ac:dyDescent="0.25">
      <c r="A203" s="198"/>
      <c r="B203" s="166"/>
      <c r="C203" s="72"/>
      <c r="D203" s="200"/>
      <c r="E203" s="74"/>
      <c r="F203" s="74"/>
      <c r="G203" s="72"/>
      <c r="H203" s="201"/>
      <c r="I203" s="72"/>
      <c r="J203" s="202"/>
      <c r="K203" s="203"/>
      <c r="L203" s="203"/>
      <c r="M203" s="126"/>
    </row>
    <row r="204" spans="1:13" x14ac:dyDescent="0.25">
      <c r="A204" s="136">
        <v>1</v>
      </c>
      <c r="B204" s="237">
        <v>1209005</v>
      </c>
      <c r="C204" s="108" t="s">
        <v>32</v>
      </c>
      <c r="D204" s="109">
        <v>38915</v>
      </c>
      <c r="E204" s="108" t="s">
        <v>26</v>
      </c>
      <c r="F204" s="102" t="s">
        <v>27</v>
      </c>
      <c r="G204" s="108">
        <v>9</v>
      </c>
      <c r="H204" s="108" t="s">
        <v>61</v>
      </c>
      <c r="I204" s="108">
        <v>88</v>
      </c>
      <c r="J204" s="139">
        <f t="shared" ref="J204:J224" si="7">I204/100*100</f>
        <v>88</v>
      </c>
      <c r="K204" s="107" t="s">
        <v>53</v>
      </c>
      <c r="L204" s="107" t="s">
        <v>31</v>
      </c>
      <c r="M204" s="141" t="s">
        <v>54</v>
      </c>
    </row>
    <row r="205" spans="1:13" x14ac:dyDescent="0.25">
      <c r="A205" s="238">
        <v>2</v>
      </c>
      <c r="B205" s="237">
        <v>1209006</v>
      </c>
      <c r="C205" s="102" t="s">
        <v>32</v>
      </c>
      <c r="D205" s="103">
        <v>38783</v>
      </c>
      <c r="E205" s="102" t="s">
        <v>26</v>
      </c>
      <c r="F205" s="102" t="s">
        <v>27</v>
      </c>
      <c r="G205" s="102">
        <v>9</v>
      </c>
      <c r="H205" s="102" t="s">
        <v>61</v>
      </c>
      <c r="I205" s="102">
        <v>83</v>
      </c>
      <c r="J205" s="139">
        <f t="shared" si="7"/>
        <v>83</v>
      </c>
      <c r="K205" s="101" t="s">
        <v>53</v>
      </c>
      <c r="L205" s="101" t="s">
        <v>31</v>
      </c>
      <c r="M205" s="106" t="s">
        <v>54</v>
      </c>
    </row>
    <row r="206" spans="1:13" x14ac:dyDescent="0.25">
      <c r="A206" s="142">
        <v>3</v>
      </c>
      <c r="B206" s="234">
        <v>1209007</v>
      </c>
      <c r="C206" s="114" t="s">
        <v>25</v>
      </c>
      <c r="D206" s="115">
        <v>39125</v>
      </c>
      <c r="E206" s="114" t="s">
        <v>26</v>
      </c>
      <c r="F206" s="114" t="s">
        <v>27</v>
      </c>
      <c r="G206" s="114">
        <v>9</v>
      </c>
      <c r="H206" s="114" t="s">
        <v>62</v>
      </c>
      <c r="I206" s="114">
        <v>80</v>
      </c>
      <c r="J206" s="144">
        <f t="shared" si="7"/>
        <v>80</v>
      </c>
      <c r="K206" s="113" t="s">
        <v>53</v>
      </c>
      <c r="L206" s="113" t="s">
        <v>31</v>
      </c>
      <c r="M206" s="118" t="s">
        <v>54</v>
      </c>
    </row>
    <row r="207" spans="1:13" x14ac:dyDescent="0.25">
      <c r="A207" s="111">
        <v>4</v>
      </c>
      <c r="B207" s="234">
        <v>1209008</v>
      </c>
      <c r="C207" s="114" t="s">
        <v>25</v>
      </c>
      <c r="D207" s="115">
        <v>38922</v>
      </c>
      <c r="E207" s="114" t="s">
        <v>26</v>
      </c>
      <c r="F207" s="114" t="s">
        <v>27</v>
      </c>
      <c r="G207" s="114">
        <v>9</v>
      </c>
      <c r="H207" s="114" t="s">
        <v>62</v>
      </c>
      <c r="I207" s="114">
        <v>77</v>
      </c>
      <c r="J207" s="144">
        <f t="shared" si="7"/>
        <v>77</v>
      </c>
      <c r="K207" s="113" t="s">
        <v>53</v>
      </c>
      <c r="L207" s="113" t="s">
        <v>31</v>
      </c>
      <c r="M207" s="118" t="s">
        <v>54</v>
      </c>
    </row>
    <row r="208" spans="1:13" x14ac:dyDescent="0.25">
      <c r="A208" s="142">
        <v>5</v>
      </c>
      <c r="B208" s="234">
        <v>1209004</v>
      </c>
      <c r="C208" s="235" t="s">
        <v>25</v>
      </c>
      <c r="D208" s="236">
        <v>38452</v>
      </c>
      <c r="E208" s="235" t="s">
        <v>26</v>
      </c>
      <c r="F208" s="114" t="s">
        <v>27</v>
      </c>
      <c r="G208" s="235">
        <v>9</v>
      </c>
      <c r="H208" s="114" t="s">
        <v>62</v>
      </c>
      <c r="I208" s="235">
        <v>65</v>
      </c>
      <c r="J208" s="144">
        <f t="shared" si="7"/>
        <v>65</v>
      </c>
      <c r="K208" s="147" t="s">
        <v>28</v>
      </c>
      <c r="L208" s="147" t="s">
        <v>29</v>
      </c>
      <c r="M208" s="148" t="s">
        <v>30</v>
      </c>
    </row>
    <row r="209" spans="1:13" x14ac:dyDescent="0.25">
      <c r="A209" s="111">
        <v>6</v>
      </c>
      <c r="B209" s="234">
        <v>1209001</v>
      </c>
      <c r="C209" s="114" t="s">
        <v>25</v>
      </c>
      <c r="D209" s="115">
        <v>38919</v>
      </c>
      <c r="E209" s="114" t="s">
        <v>26</v>
      </c>
      <c r="F209" s="114" t="s">
        <v>27</v>
      </c>
      <c r="G209" s="114">
        <v>9</v>
      </c>
      <c r="H209" s="114" t="s">
        <v>62</v>
      </c>
      <c r="I209" s="114">
        <v>60</v>
      </c>
      <c r="J209" s="144">
        <f t="shared" si="7"/>
        <v>60</v>
      </c>
      <c r="K209" s="113" t="s">
        <v>28</v>
      </c>
      <c r="L209" s="113" t="s">
        <v>29</v>
      </c>
      <c r="M209" s="118" t="s">
        <v>30</v>
      </c>
    </row>
    <row r="210" spans="1:13" x14ac:dyDescent="0.25">
      <c r="A210" s="142">
        <v>7</v>
      </c>
      <c r="B210" s="234">
        <v>1209002</v>
      </c>
      <c r="C210" s="114" t="s">
        <v>25</v>
      </c>
      <c r="D210" s="115">
        <v>39046</v>
      </c>
      <c r="E210" s="114" t="s">
        <v>26</v>
      </c>
      <c r="F210" s="114" t="s">
        <v>27</v>
      </c>
      <c r="G210" s="114">
        <v>9</v>
      </c>
      <c r="H210" s="114" t="s">
        <v>62</v>
      </c>
      <c r="I210" s="114">
        <v>55</v>
      </c>
      <c r="J210" s="144">
        <f t="shared" si="7"/>
        <v>55.000000000000007</v>
      </c>
      <c r="K210" s="113" t="s">
        <v>28</v>
      </c>
      <c r="L210" s="113" t="s">
        <v>29</v>
      </c>
      <c r="M210" s="148" t="s">
        <v>30</v>
      </c>
    </row>
    <row r="211" spans="1:13" x14ac:dyDescent="0.25">
      <c r="A211" s="111">
        <v>8</v>
      </c>
      <c r="B211" s="234">
        <v>1209003</v>
      </c>
      <c r="C211" s="114" t="s">
        <v>32</v>
      </c>
      <c r="D211" s="115">
        <v>39003</v>
      </c>
      <c r="E211" s="114" t="s">
        <v>26</v>
      </c>
      <c r="F211" s="114" t="s">
        <v>27</v>
      </c>
      <c r="G211" s="114">
        <v>9</v>
      </c>
      <c r="H211" s="114" t="s">
        <v>62</v>
      </c>
      <c r="I211" s="114">
        <v>55</v>
      </c>
      <c r="J211" s="144">
        <f t="shared" si="7"/>
        <v>55.000000000000007</v>
      </c>
      <c r="K211" s="113" t="s">
        <v>28</v>
      </c>
      <c r="L211" s="113" t="s">
        <v>29</v>
      </c>
      <c r="M211" s="148" t="s">
        <v>30</v>
      </c>
    </row>
    <row r="212" spans="1:13" x14ac:dyDescent="0.25">
      <c r="A212" s="142">
        <v>9</v>
      </c>
      <c r="B212" s="234">
        <v>1209009</v>
      </c>
      <c r="C212" s="65" t="s">
        <v>32</v>
      </c>
      <c r="D212" s="63">
        <v>39068</v>
      </c>
      <c r="E212" s="65" t="s">
        <v>26</v>
      </c>
      <c r="F212" s="114" t="s">
        <v>27</v>
      </c>
      <c r="G212" s="65">
        <v>9</v>
      </c>
      <c r="H212" s="114" t="s">
        <v>62</v>
      </c>
      <c r="I212" s="65">
        <v>54</v>
      </c>
      <c r="J212" s="144">
        <f t="shared" si="7"/>
        <v>54</v>
      </c>
      <c r="K212" s="119" t="s">
        <v>53</v>
      </c>
      <c r="L212" s="119" t="s">
        <v>31</v>
      </c>
      <c r="M212" s="146" t="s">
        <v>54</v>
      </c>
    </row>
    <row r="213" spans="1:13" x14ac:dyDescent="0.25">
      <c r="A213" s="9">
        <v>10</v>
      </c>
      <c r="B213" s="10">
        <v>1209010</v>
      </c>
      <c r="C213" s="35" t="s">
        <v>25</v>
      </c>
      <c r="D213" s="36">
        <v>38862</v>
      </c>
      <c r="E213" s="35" t="s">
        <v>26</v>
      </c>
      <c r="F213" s="3" t="s">
        <v>27</v>
      </c>
      <c r="G213" s="35">
        <v>9</v>
      </c>
      <c r="H213" s="164" t="s">
        <v>38</v>
      </c>
      <c r="I213" s="35">
        <v>50</v>
      </c>
      <c r="J213" s="5">
        <f t="shared" si="7"/>
        <v>50</v>
      </c>
      <c r="K213" s="34" t="s">
        <v>53</v>
      </c>
      <c r="L213" s="34" t="s">
        <v>31</v>
      </c>
      <c r="M213" s="33" t="s">
        <v>54</v>
      </c>
    </row>
    <row r="214" spans="1:13" x14ac:dyDescent="0.25">
      <c r="A214" s="29">
        <v>11</v>
      </c>
      <c r="B214" s="10">
        <v>1209011</v>
      </c>
      <c r="C214" s="3" t="s">
        <v>25</v>
      </c>
      <c r="D214" s="7">
        <v>39108</v>
      </c>
      <c r="E214" s="3" t="s">
        <v>26</v>
      </c>
      <c r="F214" s="3" t="s">
        <v>27</v>
      </c>
      <c r="G214" s="3">
        <v>9</v>
      </c>
      <c r="H214" s="164" t="s">
        <v>38</v>
      </c>
      <c r="I214" s="3">
        <v>47</v>
      </c>
      <c r="J214" s="5">
        <f t="shared" si="7"/>
        <v>47</v>
      </c>
      <c r="K214" s="2" t="s">
        <v>53</v>
      </c>
      <c r="L214" s="2" t="s">
        <v>31</v>
      </c>
      <c r="M214" s="11" t="s">
        <v>54</v>
      </c>
    </row>
    <row r="215" spans="1:13" x14ac:dyDescent="0.25">
      <c r="A215" s="9">
        <v>12</v>
      </c>
      <c r="B215" s="10">
        <v>1209012</v>
      </c>
      <c r="C215" s="35" t="s">
        <v>25</v>
      </c>
      <c r="D215" s="36">
        <v>38680</v>
      </c>
      <c r="E215" s="35" t="s">
        <v>26</v>
      </c>
      <c r="F215" s="3" t="s">
        <v>27</v>
      </c>
      <c r="G215" s="35">
        <v>9</v>
      </c>
      <c r="H215" s="164" t="s">
        <v>38</v>
      </c>
      <c r="I215" s="35">
        <v>46</v>
      </c>
      <c r="J215" s="5">
        <f t="shared" si="7"/>
        <v>46</v>
      </c>
      <c r="K215" s="34" t="s">
        <v>53</v>
      </c>
      <c r="L215" s="34" t="s">
        <v>31</v>
      </c>
      <c r="M215" s="38" t="s">
        <v>54</v>
      </c>
    </row>
    <row r="216" spans="1:13" x14ac:dyDescent="0.25">
      <c r="A216" s="29">
        <v>13</v>
      </c>
      <c r="B216" s="10">
        <v>1209013</v>
      </c>
      <c r="C216" s="35" t="s">
        <v>32</v>
      </c>
      <c r="D216" s="36">
        <v>38753</v>
      </c>
      <c r="E216" s="35" t="s">
        <v>26</v>
      </c>
      <c r="F216" s="3" t="s">
        <v>27</v>
      </c>
      <c r="G216" s="35">
        <v>9</v>
      </c>
      <c r="H216" s="164" t="s">
        <v>38</v>
      </c>
      <c r="I216" s="35">
        <v>45</v>
      </c>
      <c r="J216" s="5">
        <f t="shared" si="7"/>
        <v>45</v>
      </c>
      <c r="K216" s="34" t="s">
        <v>53</v>
      </c>
      <c r="L216" s="34" t="s">
        <v>31</v>
      </c>
      <c r="M216" s="38" t="s">
        <v>54</v>
      </c>
    </row>
    <row r="217" spans="1:13" x14ac:dyDescent="0.25">
      <c r="A217" s="9">
        <v>14</v>
      </c>
      <c r="B217" s="10">
        <v>1209014</v>
      </c>
      <c r="C217" s="3" t="s">
        <v>32</v>
      </c>
      <c r="D217" s="7">
        <v>38961</v>
      </c>
      <c r="E217" s="3" t="s">
        <v>26</v>
      </c>
      <c r="F217" s="3" t="s">
        <v>27</v>
      </c>
      <c r="G217" s="3">
        <v>9</v>
      </c>
      <c r="H217" s="164" t="s">
        <v>38</v>
      </c>
      <c r="I217" s="3">
        <v>44</v>
      </c>
      <c r="J217" s="5">
        <f t="shared" si="7"/>
        <v>44</v>
      </c>
      <c r="K217" s="2" t="s">
        <v>53</v>
      </c>
      <c r="L217" s="2" t="s">
        <v>31</v>
      </c>
      <c r="M217" s="6" t="s">
        <v>54</v>
      </c>
    </row>
    <row r="218" spans="1:13" x14ac:dyDescent="0.25">
      <c r="A218" s="29">
        <v>15</v>
      </c>
      <c r="B218" s="10">
        <v>1209015</v>
      </c>
      <c r="C218" s="3" t="s">
        <v>32</v>
      </c>
      <c r="D218" s="7">
        <v>38739</v>
      </c>
      <c r="E218" s="3" t="s">
        <v>26</v>
      </c>
      <c r="F218" s="3" t="s">
        <v>27</v>
      </c>
      <c r="G218" s="3">
        <v>9</v>
      </c>
      <c r="H218" s="164" t="s">
        <v>38</v>
      </c>
      <c r="I218" s="3">
        <v>43</v>
      </c>
      <c r="J218" s="5">
        <f t="shared" si="7"/>
        <v>43</v>
      </c>
      <c r="K218" s="2" t="s">
        <v>53</v>
      </c>
      <c r="L218" s="2" t="s">
        <v>31</v>
      </c>
      <c r="M218" s="6" t="s">
        <v>54</v>
      </c>
    </row>
    <row r="219" spans="1:13" x14ac:dyDescent="0.25">
      <c r="A219" s="9">
        <v>16</v>
      </c>
      <c r="B219" s="10">
        <v>1209016</v>
      </c>
      <c r="C219" s="35" t="s">
        <v>25</v>
      </c>
      <c r="D219" s="36">
        <v>38990</v>
      </c>
      <c r="E219" s="35" t="s">
        <v>26</v>
      </c>
      <c r="F219" s="3" t="s">
        <v>27</v>
      </c>
      <c r="G219" s="35">
        <v>9</v>
      </c>
      <c r="H219" s="164" t="s">
        <v>38</v>
      </c>
      <c r="I219" s="35">
        <v>40</v>
      </c>
      <c r="J219" s="5">
        <f t="shared" si="7"/>
        <v>40</v>
      </c>
      <c r="K219" s="34" t="s">
        <v>53</v>
      </c>
      <c r="L219" s="34" t="s">
        <v>31</v>
      </c>
      <c r="M219" s="38" t="s">
        <v>54</v>
      </c>
    </row>
    <row r="220" spans="1:13" x14ac:dyDescent="0.25">
      <c r="A220" s="29">
        <v>17</v>
      </c>
      <c r="B220" s="10">
        <v>1209017</v>
      </c>
      <c r="C220" s="3" t="s">
        <v>32</v>
      </c>
      <c r="D220" s="7">
        <v>38766</v>
      </c>
      <c r="E220" s="3" t="s">
        <v>26</v>
      </c>
      <c r="F220" s="3" t="s">
        <v>27</v>
      </c>
      <c r="G220" s="3">
        <v>9</v>
      </c>
      <c r="H220" s="164" t="s">
        <v>38</v>
      </c>
      <c r="I220" s="3">
        <v>33</v>
      </c>
      <c r="J220" s="5">
        <f t="shared" si="7"/>
        <v>33</v>
      </c>
      <c r="K220" s="2" t="s">
        <v>53</v>
      </c>
      <c r="L220" s="2" t="s">
        <v>31</v>
      </c>
      <c r="M220" s="6" t="s">
        <v>54</v>
      </c>
    </row>
    <row r="221" spans="1:13" x14ac:dyDescent="0.25">
      <c r="A221" s="9">
        <v>18</v>
      </c>
      <c r="B221" s="10">
        <v>1209018</v>
      </c>
      <c r="C221" s="35" t="s">
        <v>32</v>
      </c>
      <c r="D221" s="36">
        <v>38901</v>
      </c>
      <c r="E221" s="35" t="s">
        <v>26</v>
      </c>
      <c r="F221" s="3" t="s">
        <v>27</v>
      </c>
      <c r="G221" s="35">
        <v>9</v>
      </c>
      <c r="H221" s="164" t="s">
        <v>38</v>
      </c>
      <c r="I221" s="35">
        <v>28</v>
      </c>
      <c r="J221" s="5">
        <f t="shared" si="7"/>
        <v>28.000000000000004</v>
      </c>
      <c r="K221" s="34" t="s">
        <v>53</v>
      </c>
      <c r="L221" s="34" t="s">
        <v>31</v>
      </c>
      <c r="M221" s="33" t="s">
        <v>54</v>
      </c>
    </row>
    <row r="222" spans="1:13" x14ac:dyDescent="0.25">
      <c r="A222" s="29">
        <v>19</v>
      </c>
      <c r="B222" s="10">
        <v>1209019</v>
      </c>
      <c r="C222" s="3" t="s">
        <v>25</v>
      </c>
      <c r="D222" s="7">
        <v>38857</v>
      </c>
      <c r="E222" s="3" t="s">
        <v>26</v>
      </c>
      <c r="F222" s="3" t="s">
        <v>27</v>
      </c>
      <c r="G222" s="3">
        <v>9</v>
      </c>
      <c r="H222" s="164" t="s">
        <v>38</v>
      </c>
      <c r="I222" s="3">
        <v>25</v>
      </c>
      <c r="J222" s="5">
        <f t="shared" si="7"/>
        <v>25</v>
      </c>
      <c r="K222" s="2" t="s">
        <v>53</v>
      </c>
      <c r="L222" s="2" t="s">
        <v>31</v>
      </c>
      <c r="M222" s="11" t="s">
        <v>54</v>
      </c>
    </row>
    <row r="223" spans="1:13" x14ac:dyDescent="0.25">
      <c r="A223" s="9">
        <v>20</v>
      </c>
      <c r="B223" s="10">
        <v>1209020</v>
      </c>
      <c r="C223" s="35" t="s">
        <v>32</v>
      </c>
      <c r="D223" s="36">
        <v>38834</v>
      </c>
      <c r="E223" s="35" t="s">
        <v>26</v>
      </c>
      <c r="F223" s="3" t="s">
        <v>27</v>
      </c>
      <c r="G223" s="35">
        <v>9</v>
      </c>
      <c r="H223" s="164" t="s">
        <v>38</v>
      </c>
      <c r="I223" s="35">
        <v>22</v>
      </c>
      <c r="J223" s="5">
        <f t="shared" si="7"/>
        <v>22</v>
      </c>
      <c r="K223" s="34" t="s">
        <v>53</v>
      </c>
      <c r="L223" s="34" t="s">
        <v>31</v>
      </c>
      <c r="M223" s="33" t="s">
        <v>54</v>
      </c>
    </row>
    <row r="224" spans="1:13" ht="16.5" thickBot="1" x14ac:dyDescent="0.3">
      <c r="A224" s="244">
        <v>21</v>
      </c>
      <c r="B224" s="245">
        <v>1209021</v>
      </c>
      <c r="C224" s="46" t="s">
        <v>32</v>
      </c>
      <c r="D224" s="47">
        <v>38976</v>
      </c>
      <c r="E224" s="46" t="s">
        <v>26</v>
      </c>
      <c r="F224" s="46" t="s">
        <v>27</v>
      </c>
      <c r="G224" s="46">
        <v>9</v>
      </c>
      <c r="H224" s="246" t="s">
        <v>38</v>
      </c>
      <c r="I224" s="46">
        <v>22</v>
      </c>
      <c r="J224" s="247">
        <f t="shared" si="7"/>
        <v>22</v>
      </c>
      <c r="K224" s="45" t="s">
        <v>53</v>
      </c>
      <c r="L224" s="45" t="s">
        <v>31</v>
      </c>
      <c r="M224" s="241" t="s">
        <v>54</v>
      </c>
    </row>
    <row r="225" spans="1:13" x14ac:dyDescent="0.25">
      <c r="A225" s="204"/>
      <c r="B225" s="205"/>
      <c r="C225" s="207"/>
      <c r="D225" s="208"/>
      <c r="E225" s="207"/>
      <c r="F225" s="207"/>
      <c r="G225" s="207"/>
      <c r="H225" s="207"/>
      <c r="I225" s="207"/>
      <c r="J225" s="209"/>
      <c r="K225" s="206"/>
      <c r="L225" s="206"/>
      <c r="M225" s="210"/>
    </row>
    <row r="226" spans="1:13" x14ac:dyDescent="0.25">
      <c r="A226" s="238">
        <v>1</v>
      </c>
      <c r="B226" s="237">
        <v>1210008</v>
      </c>
      <c r="C226" s="138" t="s">
        <v>25</v>
      </c>
      <c r="D226" s="242">
        <v>38425</v>
      </c>
      <c r="E226" s="108" t="s">
        <v>26</v>
      </c>
      <c r="F226" s="108" t="s">
        <v>27</v>
      </c>
      <c r="G226" s="102">
        <v>10</v>
      </c>
      <c r="H226" s="138" t="s">
        <v>61</v>
      </c>
      <c r="I226" s="138">
        <v>92</v>
      </c>
      <c r="J226" s="139">
        <f t="shared" ref="J226:J236" si="8">I226/100*100</f>
        <v>92</v>
      </c>
      <c r="K226" s="107" t="s">
        <v>36</v>
      </c>
      <c r="L226" s="107" t="s">
        <v>24</v>
      </c>
      <c r="M226" s="110" t="s">
        <v>37</v>
      </c>
    </row>
    <row r="227" spans="1:13" x14ac:dyDescent="0.25">
      <c r="A227" s="142">
        <v>2</v>
      </c>
      <c r="B227" s="234">
        <v>1210010</v>
      </c>
      <c r="C227" s="65" t="s">
        <v>25</v>
      </c>
      <c r="D227" s="63">
        <v>38770</v>
      </c>
      <c r="E227" s="65" t="s">
        <v>26</v>
      </c>
      <c r="F227" s="65" t="s">
        <v>27</v>
      </c>
      <c r="G227" s="65">
        <v>10</v>
      </c>
      <c r="H227" s="65" t="s">
        <v>62</v>
      </c>
      <c r="I227" s="65">
        <v>91</v>
      </c>
      <c r="J227" s="144">
        <f t="shared" si="8"/>
        <v>91</v>
      </c>
      <c r="K227" s="119" t="s">
        <v>55</v>
      </c>
      <c r="L227" s="119" t="s">
        <v>56</v>
      </c>
      <c r="M227" s="120" t="s">
        <v>52</v>
      </c>
    </row>
    <row r="228" spans="1:13" x14ac:dyDescent="0.25">
      <c r="A228" s="111">
        <v>3</v>
      </c>
      <c r="B228" s="234">
        <v>1210011</v>
      </c>
      <c r="C228" s="114" t="s">
        <v>25</v>
      </c>
      <c r="D228" s="115">
        <v>38691</v>
      </c>
      <c r="E228" s="114" t="s">
        <v>26</v>
      </c>
      <c r="F228" s="65" t="s">
        <v>27</v>
      </c>
      <c r="G228" s="114">
        <v>10</v>
      </c>
      <c r="H228" s="114" t="s">
        <v>62</v>
      </c>
      <c r="I228" s="114">
        <v>89</v>
      </c>
      <c r="J228" s="144">
        <f t="shared" si="8"/>
        <v>89</v>
      </c>
      <c r="K228" s="113" t="s">
        <v>55</v>
      </c>
      <c r="L228" s="113" t="s">
        <v>56</v>
      </c>
      <c r="M228" s="118" t="s">
        <v>52</v>
      </c>
    </row>
    <row r="229" spans="1:13" x14ac:dyDescent="0.25">
      <c r="A229" s="142">
        <v>4</v>
      </c>
      <c r="B229" s="234">
        <v>1210007</v>
      </c>
      <c r="C229" s="123" t="s">
        <v>25</v>
      </c>
      <c r="D229" s="243">
        <v>38586</v>
      </c>
      <c r="E229" s="65" t="s">
        <v>26</v>
      </c>
      <c r="F229" s="65" t="s">
        <v>27</v>
      </c>
      <c r="G229" s="114">
        <v>10</v>
      </c>
      <c r="H229" s="114" t="s">
        <v>62</v>
      </c>
      <c r="I229" s="123">
        <v>88</v>
      </c>
      <c r="J229" s="144">
        <f t="shared" si="8"/>
        <v>88</v>
      </c>
      <c r="K229" s="119" t="s">
        <v>36</v>
      </c>
      <c r="L229" s="119" t="s">
        <v>24</v>
      </c>
      <c r="M229" s="146" t="s">
        <v>37</v>
      </c>
    </row>
    <row r="230" spans="1:13" x14ac:dyDescent="0.25">
      <c r="A230" s="111">
        <v>5</v>
      </c>
      <c r="B230" s="234">
        <v>1210001</v>
      </c>
      <c r="C230" s="65" t="s">
        <v>25</v>
      </c>
      <c r="D230" s="63">
        <v>38604</v>
      </c>
      <c r="E230" s="114" t="s">
        <v>26</v>
      </c>
      <c r="F230" s="114" t="s">
        <v>27</v>
      </c>
      <c r="G230" s="114">
        <v>10</v>
      </c>
      <c r="H230" s="114" t="s">
        <v>62</v>
      </c>
      <c r="I230" s="114">
        <v>55</v>
      </c>
      <c r="J230" s="144">
        <f t="shared" si="8"/>
        <v>55.000000000000007</v>
      </c>
      <c r="K230" s="113" t="s">
        <v>28</v>
      </c>
      <c r="L230" s="113" t="s">
        <v>29</v>
      </c>
      <c r="M230" s="148" t="s">
        <v>30</v>
      </c>
    </row>
    <row r="231" spans="1:13" x14ac:dyDescent="0.25">
      <c r="A231" s="29">
        <v>6</v>
      </c>
      <c r="B231" s="10">
        <v>1210002</v>
      </c>
      <c r="C231" s="46" t="s">
        <v>32</v>
      </c>
      <c r="D231" s="47">
        <v>38513</v>
      </c>
      <c r="E231" s="46" t="s">
        <v>26</v>
      </c>
      <c r="F231" s="46" t="s">
        <v>27</v>
      </c>
      <c r="G231" s="46">
        <v>10</v>
      </c>
      <c r="H231" s="46" t="s">
        <v>38</v>
      </c>
      <c r="I231" s="46">
        <v>50</v>
      </c>
      <c r="J231" s="5">
        <f t="shared" si="8"/>
        <v>50</v>
      </c>
      <c r="K231" s="45" t="s">
        <v>28</v>
      </c>
      <c r="L231" s="45" t="s">
        <v>29</v>
      </c>
      <c r="M231" s="241" t="s">
        <v>30</v>
      </c>
    </row>
    <row r="232" spans="1:13" x14ac:dyDescent="0.25">
      <c r="A232" s="9">
        <v>7</v>
      </c>
      <c r="B232" s="10">
        <v>1210009</v>
      </c>
      <c r="C232" s="3" t="s">
        <v>25</v>
      </c>
      <c r="D232" s="7">
        <v>38506</v>
      </c>
      <c r="E232" s="3" t="s">
        <v>26</v>
      </c>
      <c r="F232" s="3" t="s">
        <v>27</v>
      </c>
      <c r="G232" s="46">
        <v>10</v>
      </c>
      <c r="H232" s="3" t="s">
        <v>38</v>
      </c>
      <c r="I232" s="3">
        <v>40</v>
      </c>
      <c r="J232" s="5">
        <f t="shared" si="8"/>
        <v>40</v>
      </c>
      <c r="K232" s="2" t="s">
        <v>36</v>
      </c>
      <c r="L232" s="2" t="s">
        <v>24</v>
      </c>
      <c r="M232" s="6" t="s">
        <v>37</v>
      </c>
    </row>
    <row r="233" spans="1:13" x14ac:dyDescent="0.25">
      <c r="A233" s="29">
        <v>8</v>
      </c>
      <c r="B233" s="10">
        <v>1210003</v>
      </c>
      <c r="C233" s="3" t="s">
        <v>25</v>
      </c>
      <c r="D233" s="240">
        <v>38359</v>
      </c>
      <c r="E233" s="3" t="s">
        <v>26</v>
      </c>
      <c r="F233" s="3" t="s">
        <v>27</v>
      </c>
      <c r="G233" s="46">
        <v>10</v>
      </c>
      <c r="H233" s="3" t="s">
        <v>38</v>
      </c>
      <c r="I233" s="3">
        <v>35</v>
      </c>
      <c r="J233" s="5">
        <f t="shared" si="8"/>
        <v>35</v>
      </c>
      <c r="K233" s="2" t="s">
        <v>28</v>
      </c>
      <c r="L233" s="2" t="s">
        <v>29</v>
      </c>
      <c r="M233" s="6" t="s">
        <v>30</v>
      </c>
    </row>
    <row r="234" spans="1:13" x14ac:dyDescent="0.25">
      <c r="A234" s="9">
        <v>9</v>
      </c>
      <c r="B234" s="10">
        <v>1210004</v>
      </c>
      <c r="C234" s="49" t="s">
        <v>25</v>
      </c>
      <c r="D234" s="50">
        <v>38559</v>
      </c>
      <c r="E234" s="32" t="s">
        <v>26</v>
      </c>
      <c r="F234" s="32" t="s">
        <v>27</v>
      </c>
      <c r="G234" s="46">
        <v>10</v>
      </c>
      <c r="H234" s="32" t="s">
        <v>38</v>
      </c>
      <c r="I234" s="32">
        <v>35</v>
      </c>
      <c r="J234" s="5">
        <f t="shared" si="8"/>
        <v>35</v>
      </c>
      <c r="K234" s="31" t="s">
        <v>28</v>
      </c>
      <c r="L234" s="31" t="s">
        <v>29</v>
      </c>
      <c r="M234" s="33" t="s">
        <v>30</v>
      </c>
    </row>
    <row r="235" spans="1:13" x14ac:dyDescent="0.25">
      <c r="A235" s="29">
        <v>10</v>
      </c>
      <c r="B235" s="10">
        <v>1210005</v>
      </c>
      <c r="C235" s="59" t="s">
        <v>25</v>
      </c>
      <c r="D235" s="239">
        <v>38549</v>
      </c>
      <c r="E235" s="32" t="s">
        <v>26</v>
      </c>
      <c r="F235" s="32" t="s">
        <v>27</v>
      </c>
      <c r="G235" s="59">
        <v>10</v>
      </c>
      <c r="H235" s="32" t="s">
        <v>38</v>
      </c>
      <c r="I235" s="32">
        <v>20</v>
      </c>
      <c r="J235" s="5">
        <f t="shared" si="8"/>
        <v>20</v>
      </c>
      <c r="K235" s="31" t="s">
        <v>28</v>
      </c>
      <c r="L235" s="31" t="s">
        <v>29</v>
      </c>
      <c r="M235" s="33" t="s">
        <v>30</v>
      </c>
    </row>
    <row r="236" spans="1:13" ht="16.5" thickBot="1" x14ac:dyDescent="0.3">
      <c r="A236" s="84">
        <v>11</v>
      </c>
      <c r="B236" s="229">
        <v>1210006</v>
      </c>
      <c r="C236" s="231" t="s">
        <v>25</v>
      </c>
      <c r="D236" s="232">
        <v>38349</v>
      </c>
      <c r="E236" s="87" t="s">
        <v>26</v>
      </c>
      <c r="F236" s="87" t="s">
        <v>27</v>
      </c>
      <c r="G236" s="231">
        <v>10</v>
      </c>
      <c r="H236" s="87" t="s">
        <v>38</v>
      </c>
      <c r="I236" s="87">
        <v>20</v>
      </c>
      <c r="J236" s="134">
        <f t="shared" si="8"/>
        <v>20</v>
      </c>
      <c r="K236" s="248" t="s">
        <v>28</v>
      </c>
      <c r="L236" s="248" t="s">
        <v>29</v>
      </c>
      <c r="M236" s="249" t="s">
        <v>30</v>
      </c>
    </row>
    <row r="237" spans="1:13" x14ac:dyDescent="0.25">
      <c r="A237" s="204"/>
      <c r="B237" s="205"/>
      <c r="C237" s="207"/>
      <c r="D237" s="208"/>
      <c r="E237" s="207"/>
      <c r="F237" s="207"/>
      <c r="G237" s="207"/>
      <c r="H237" s="207"/>
      <c r="I237" s="207"/>
      <c r="J237" s="209"/>
      <c r="K237" s="206"/>
      <c r="L237" s="206"/>
      <c r="M237" s="210"/>
    </row>
    <row r="238" spans="1:13" x14ac:dyDescent="0.25">
      <c r="A238" s="136">
        <v>1</v>
      </c>
      <c r="B238" s="185">
        <v>1211001</v>
      </c>
      <c r="C238" s="190" t="s">
        <v>25</v>
      </c>
      <c r="D238" s="250">
        <v>38346</v>
      </c>
      <c r="E238" s="190" t="s">
        <v>26</v>
      </c>
      <c r="F238" s="190" t="s">
        <v>35</v>
      </c>
      <c r="G238" s="190">
        <v>11</v>
      </c>
      <c r="H238" s="190" t="s">
        <v>61</v>
      </c>
      <c r="I238" s="190">
        <v>89</v>
      </c>
      <c r="J238" s="139">
        <f t="shared" ref="J238:J244" si="9">I238/100*100</f>
        <v>89</v>
      </c>
      <c r="K238" s="140" t="s">
        <v>53</v>
      </c>
      <c r="L238" s="140" t="s">
        <v>31</v>
      </c>
      <c r="M238" s="141" t="s">
        <v>54</v>
      </c>
    </row>
    <row r="239" spans="1:13" x14ac:dyDescent="0.25">
      <c r="A239" s="142">
        <v>2</v>
      </c>
      <c r="B239" s="177">
        <v>1211002</v>
      </c>
      <c r="C239" s="65" t="s">
        <v>25</v>
      </c>
      <c r="D239" s="63">
        <v>38177</v>
      </c>
      <c r="E239" s="65" t="s">
        <v>26</v>
      </c>
      <c r="F239" s="65" t="s">
        <v>35</v>
      </c>
      <c r="G239" s="65">
        <v>11</v>
      </c>
      <c r="H239" s="65" t="s">
        <v>62</v>
      </c>
      <c r="I239" s="65">
        <v>82</v>
      </c>
      <c r="J239" s="144">
        <f t="shared" si="9"/>
        <v>82</v>
      </c>
      <c r="K239" s="119" t="s">
        <v>53</v>
      </c>
      <c r="L239" s="119" t="s">
        <v>31</v>
      </c>
      <c r="M239" s="120" t="s">
        <v>54</v>
      </c>
    </row>
    <row r="240" spans="1:13" x14ac:dyDescent="0.25">
      <c r="A240" s="111">
        <v>3</v>
      </c>
      <c r="B240" s="177">
        <v>1211003</v>
      </c>
      <c r="C240" s="114" t="s">
        <v>25</v>
      </c>
      <c r="D240" s="115">
        <v>38310</v>
      </c>
      <c r="E240" s="114" t="s">
        <v>26</v>
      </c>
      <c r="F240" s="114" t="s">
        <v>35</v>
      </c>
      <c r="G240" s="114">
        <v>11</v>
      </c>
      <c r="H240" s="114" t="s">
        <v>62</v>
      </c>
      <c r="I240" s="114">
        <v>79</v>
      </c>
      <c r="J240" s="144">
        <f t="shared" si="9"/>
        <v>79</v>
      </c>
      <c r="K240" s="113" t="s">
        <v>53</v>
      </c>
      <c r="L240" s="113" t="s">
        <v>31</v>
      </c>
      <c r="M240" s="148" t="s">
        <v>54</v>
      </c>
    </row>
    <row r="241" spans="1:13" x14ac:dyDescent="0.25">
      <c r="A241" s="9">
        <v>4</v>
      </c>
      <c r="B241" s="30">
        <v>1211004</v>
      </c>
      <c r="C241" s="3" t="s">
        <v>25</v>
      </c>
      <c r="D241" s="7">
        <v>38210</v>
      </c>
      <c r="E241" s="3" t="s">
        <v>26</v>
      </c>
      <c r="F241" s="3" t="s">
        <v>35</v>
      </c>
      <c r="G241" s="3">
        <v>11</v>
      </c>
      <c r="H241" s="3" t="s">
        <v>38</v>
      </c>
      <c r="I241" s="3">
        <v>72</v>
      </c>
      <c r="J241" s="5">
        <f t="shared" si="9"/>
        <v>72</v>
      </c>
      <c r="K241" s="2" t="s">
        <v>53</v>
      </c>
      <c r="L241" s="2" t="s">
        <v>31</v>
      </c>
      <c r="M241" s="11" t="s">
        <v>54</v>
      </c>
    </row>
    <row r="242" spans="1:13" x14ac:dyDescent="0.25">
      <c r="A242" s="9">
        <v>5</v>
      </c>
      <c r="B242" s="30">
        <v>1211005</v>
      </c>
      <c r="C242" s="3" t="s">
        <v>25</v>
      </c>
      <c r="D242" s="7">
        <v>38260</v>
      </c>
      <c r="E242" s="3" t="s">
        <v>26</v>
      </c>
      <c r="F242" s="3" t="s">
        <v>35</v>
      </c>
      <c r="G242" s="3">
        <v>11</v>
      </c>
      <c r="H242" s="3" t="s">
        <v>38</v>
      </c>
      <c r="I242" s="3">
        <v>60</v>
      </c>
      <c r="J242" s="5">
        <f t="shared" si="9"/>
        <v>60</v>
      </c>
      <c r="K242" s="2" t="s">
        <v>53</v>
      </c>
      <c r="L242" s="2" t="s">
        <v>31</v>
      </c>
      <c r="M242" s="11" t="s">
        <v>54</v>
      </c>
    </row>
    <row r="243" spans="1:13" x14ac:dyDescent="0.25">
      <c r="A243" s="29">
        <v>6</v>
      </c>
      <c r="B243" s="30">
        <v>1211006</v>
      </c>
      <c r="C243" s="35" t="s">
        <v>32</v>
      </c>
      <c r="D243" s="36">
        <v>38157</v>
      </c>
      <c r="E243" s="35" t="s">
        <v>26</v>
      </c>
      <c r="F243" s="35" t="s">
        <v>35</v>
      </c>
      <c r="G243" s="35">
        <v>11</v>
      </c>
      <c r="H243" s="35" t="s">
        <v>38</v>
      </c>
      <c r="I243" s="35">
        <v>57</v>
      </c>
      <c r="J243" s="5">
        <f t="shared" si="9"/>
        <v>56.999999999999993</v>
      </c>
      <c r="K243" s="34" t="s">
        <v>53</v>
      </c>
      <c r="L243" s="34" t="s">
        <v>31</v>
      </c>
      <c r="M243" s="33" t="s">
        <v>54</v>
      </c>
    </row>
    <row r="244" spans="1:13" ht="16.5" thickBot="1" x14ac:dyDescent="0.3">
      <c r="A244" s="84">
        <v>7</v>
      </c>
      <c r="B244" s="168">
        <v>1211007</v>
      </c>
      <c r="C244" s="231" t="s">
        <v>32</v>
      </c>
      <c r="D244" s="232">
        <v>38029</v>
      </c>
      <c r="E244" s="231" t="s">
        <v>26</v>
      </c>
      <c r="F244" s="231" t="s">
        <v>35</v>
      </c>
      <c r="G244" s="231">
        <v>11</v>
      </c>
      <c r="H244" s="231" t="s">
        <v>38</v>
      </c>
      <c r="I244" s="231">
        <v>30</v>
      </c>
      <c r="J244" s="134">
        <f t="shared" si="9"/>
        <v>30</v>
      </c>
      <c r="K244" s="230" t="s">
        <v>53</v>
      </c>
      <c r="L244" s="230" t="s">
        <v>31</v>
      </c>
      <c r="M244" s="233" t="s">
        <v>54</v>
      </c>
    </row>
  </sheetData>
  <sortState ref="A187:P202">
    <sortCondition descending="1" ref="J187:J202"/>
  </sortState>
  <mergeCells count="11">
    <mergeCell ref="A1:M1"/>
    <mergeCell ref="A2:M2"/>
    <mergeCell ref="A3:M3"/>
    <mergeCell ref="A4:M4"/>
    <mergeCell ref="K15:M15"/>
    <mergeCell ref="A12:M13"/>
    <mergeCell ref="A5:C5"/>
    <mergeCell ref="A15:A16"/>
    <mergeCell ref="A7:F7"/>
    <mergeCell ref="A9:F9"/>
    <mergeCell ref="B15:J15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2020-10-05T05:03:54Z</cp:lastPrinted>
  <dcterms:created xsi:type="dcterms:W3CDTF">2018-09-04T07:30:00Z</dcterms:created>
  <dcterms:modified xsi:type="dcterms:W3CDTF">2021-11-23T06:03:41Z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1049-11.2.0.9669</vt:lpwstr>
  </property>
</Properties>
</file>