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24000" windowHeight="96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Лист1!$B$16:$F$16</definedName>
    <definedName name="_xlnm.Print_Titles" localSheetId="0">Лист1!$15:$16</definedName>
    <definedName name="_xlnm.Print_Area" localSheetId="0">Лист1!$A$1:$F$189</definedName>
  </definedNames>
  <calcPr calcId="162913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132" i="1" l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 l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C178" i="1"/>
  <c r="D178" i="1"/>
  <c r="E178" i="1"/>
  <c r="F178" i="1"/>
  <c r="C132" i="1" l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B83" i="1" l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</calcChain>
</file>

<file path=xl/sharedStrings.xml><?xml version="1.0" encoding="utf-8"?>
<sst xmlns="http://schemas.openxmlformats.org/spreadsheetml/2006/main" count="66" uniqueCount="47">
  <si>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</si>
  <si>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</si>
  <si>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</si>
  <si>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</si>
  <si>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</si>
  <si>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</si>
  <si>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</si>
  <si>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</si>
  <si>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</si>
  <si>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</si>
  <si>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</si>
  <si>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</si>
  <si>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 xml:space="preserve">по __физике____________________________________________________ </t>
  </si>
  <si>
    <t>Решением жюри школьного этапа Всероссийской олимпиады школьников по ___физике________,  утвержденным   приказом   управления     образования    администрации    г. Твери   от «03_»09______2018 г. № _861_____,  определяются следующие результаты:</t>
  </si>
  <si>
    <t>МЕСТО ПРОВЕДЕНИЯ - МОУ многопрофильная гимназия №12 г.Твери______________________________________________</t>
  </si>
  <si>
    <t>участник</t>
  </si>
  <si>
    <t>призер</t>
  </si>
  <si>
    <t>победитель</t>
  </si>
  <si>
    <t>победителдь</t>
  </si>
  <si>
    <t xml:space="preserve">ДАТА ПРОВЕДЕНИЯ: «4___» _____октября__________  2018 года  </t>
  </si>
  <si>
    <t>«__5___»   __октября_________________  2018 года</t>
  </si>
  <si>
    <t>Г1207011</t>
  </si>
  <si>
    <t>Г1207015</t>
  </si>
  <si>
    <t>Г1207017</t>
  </si>
  <si>
    <t>Г1207022</t>
  </si>
  <si>
    <t>Г1207021</t>
  </si>
  <si>
    <t>Г1207008</t>
  </si>
  <si>
    <t>Г1207009</t>
  </si>
  <si>
    <t>Г1207006</t>
  </si>
  <si>
    <t>Г1207004</t>
  </si>
  <si>
    <t>Г1207018</t>
  </si>
  <si>
    <t>Г1207019</t>
  </si>
  <si>
    <t>Г1207014</t>
  </si>
  <si>
    <t>Г1207001</t>
  </si>
  <si>
    <t>Г1207020</t>
  </si>
  <si>
    <t>Г1207002</t>
  </si>
  <si>
    <t>Г1207007</t>
  </si>
  <si>
    <t>Г1207010</t>
  </si>
  <si>
    <t>Г1207005</t>
  </si>
  <si>
    <t>Г1207012</t>
  </si>
  <si>
    <t>Г1207023</t>
  </si>
  <si>
    <t>Г1207016</t>
  </si>
  <si>
    <t>Г1207003</t>
  </si>
  <si>
    <t>Г1207013</t>
  </si>
  <si>
    <t>Г1211008</t>
  </si>
  <si>
    <t>Члены жюри:Андреева О.Н.</t>
  </si>
  <si>
    <t>Журина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</si>
</sst>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2" fillId="0" borderId="1" xfId="0" applyFont="1" applyBorder="1"/>
    <xf numFmtId="1" fontId="2" fillId="0" borderId="1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&#1080;&#1072;&#1076;&#1072;%202018-2019/8%20&#1082;&#1083;&#1072;&#1089;&#1089;&#1055;&#1088;&#1080;&#1083;&#1086;&#1078;&#1077;&#1085;&#1080;&#1077;%207.%20&#1055;&#1088;&#1086;&#1090;&#1086;&#1082;&#1086;&#1083;%20&#1078;&#1102;&#1088;&#1080;%20%20&#1092;&#1080;&#1079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&#1080;&#1072;&#1076;&#1072;%202018-2019/9%20&#1082;&#1083;&#1072;&#1089;&#1089;&#1055;&#1088;&#1080;&#1083;&#1086;&#1078;&#1077;&#1085;&#1080;&#1077;%207.%20&#1055;&#1088;&#1086;&#1090;&#1086;&#1082;&#1086;&#1083;%20&#1078;&#1102;&#1088;&#1080;%20%20&#1092;&#1080;&#1079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&#1080;&#1072;&#1076;&#1072;%202018-2019/10%20&#1082;&#1083;&#1072;&#1089;&#1089;%20&#1055;&#1088;&#1080;&#1083;&#1086;&#1078;&#1077;&#1085;&#1080;&#1077;%207.%20&#1055;&#1088;&#1086;&#1090;&#1086;&#1082;&#1086;&#1083;%20&#1078;&#1102;&#1088;&#1080;%20%20&#1092;&#1080;&#1079;&#1080;&#1082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65D~1/AppData/Local/Temp/Rar$DIa0.152/10%20&#1082;&#1083;&#1072;&#1089;&#1089;%20&#1055;&#1088;&#1080;&#1083;&#1086;&#1078;&#1077;&#1085;&#1080;&#1077;%207.%20&#1055;&#1088;&#1086;&#1090;&#1086;&#1082;&#1086;&#1083;%20&#1078;&#1102;&#1088;&#1080;%20%20&#1092;&#1080;&#1079;&#1080;&#1082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&#1080;&#1072;&#1076;&#1072;%202018-2019/11&#1082;&#1083;&#1072;&#1089;&#1089;&#1055;&#1088;&#1080;&#1083;&#1086;&#1078;&#1077;&#1085;&#1080;&#1077;%207.%20&#1055;&#1088;&#1086;&#1090;&#1086;&#1082;&#1086;&#1083;%20&#1078;&#1102;&#1088;&#1080;%20%20&#1092;&#1080;&#1079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Г1208034</v>
          </cell>
          <cell r="J17">
            <v>8</v>
          </cell>
          <cell r="K17" t="str">
            <v>призер</v>
          </cell>
          <cell r="L17">
            <v>24</v>
          </cell>
          <cell r="M17">
            <v>60</v>
          </cell>
        </row>
        <row r="18">
          <cell r="B18" t="str">
            <v>Г1208037</v>
          </cell>
          <cell r="J18">
            <v>8</v>
          </cell>
          <cell r="K18" t="str">
            <v>призер</v>
          </cell>
          <cell r="L18">
            <v>22</v>
          </cell>
          <cell r="M18">
            <v>55</v>
          </cell>
        </row>
        <row r="19">
          <cell r="B19" t="str">
            <v>Г1208048</v>
          </cell>
          <cell r="J19">
            <v>8</v>
          </cell>
          <cell r="K19" t="str">
            <v>участгик</v>
          </cell>
          <cell r="L19">
            <v>13</v>
          </cell>
          <cell r="M19">
            <v>32.5</v>
          </cell>
        </row>
        <row r="20">
          <cell r="B20" t="str">
            <v>Г1208028</v>
          </cell>
          <cell r="J20">
            <v>8</v>
          </cell>
          <cell r="K20" t="str">
            <v>участгик</v>
          </cell>
          <cell r="L20">
            <v>13</v>
          </cell>
          <cell r="M20">
            <v>32.5</v>
          </cell>
        </row>
        <row r="21">
          <cell r="B21" t="str">
            <v>Г1208029</v>
          </cell>
          <cell r="J21">
            <v>8</v>
          </cell>
          <cell r="K21" t="str">
            <v>участгик</v>
          </cell>
          <cell r="L21">
            <v>13</v>
          </cell>
          <cell r="M21">
            <v>32.5</v>
          </cell>
        </row>
        <row r="22">
          <cell r="B22" t="str">
            <v>Г1208026</v>
          </cell>
          <cell r="J22">
            <v>8</v>
          </cell>
          <cell r="K22" t="str">
            <v>участгик</v>
          </cell>
          <cell r="L22">
            <v>12</v>
          </cell>
          <cell r="M22">
            <v>30</v>
          </cell>
        </row>
        <row r="23">
          <cell r="B23" t="str">
            <v>Г1208011</v>
          </cell>
          <cell r="J23">
            <v>8</v>
          </cell>
          <cell r="K23" t="str">
            <v>участгик</v>
          </cell>
          <cell r="L23">
            <v>11</v>
          </cell>
          <cell r="M23">
            <v>27.5</v>
          </cell>
        </row>
        <row r="24">
          <cell r="B24" t="str">
            <v>Г1208017</v>
          </cell>
          <cell r="J24">
            <v>8</v>
          </cell>
          <cell r="K24" t="str">
            <v>участгик</v>
          </cell>
          <cell r="L24">
            <v>10</v>
          </cell>
          <cell r="M24">
            <v>25</v>
          </cell>
        </row>
        <row r="25">
          <cell r="B25" t="str">
            <v>Г1208001</v>
          </cell>
          <cell r="J25">
            <v>8</v>
          </cell>
          <cell r="K25" t="str">
            <v>участгик</v>
          </cell>
          <cell r="L25">
            <v>10</v>
          </cell>
          <cell r="M25">
            <v>25</v>
          </cell>
        </row>
        <row r="26">
          <cell r="B26" t="str">
            <v>Г1208023</v>
          </cell>
          <cell r="J26">
            <v>8</v>
          </cell>
          <cell r="K26" t="str">
            <v>участгик</v>
          </cell>
          <cell r="L26">
            <v>10</v>
          </cell>
          <cell r="M26">
            <v>25</v>
          </cell>
        </row>
        <row r="27">
          <cell r="B27" t="str">
            <v>Г1208024</v>
          </cell>
          <cell r="J27">
            <v>8</v>
          </cell>
          <cell r="K27" t="str">
            <v>участгик</v>
          </cell>
          <cell r="L27">
            <v>10</v>
          </cell>
          <cell r="M27">
            <v>25</v>
          </cell>
        </row>
        <row r="28">
          <cell r="B28" t="str">
            <v>Г1208008</v>
          </cell>
          <cell r="J28">
            <v>8</v>
          </cell>
          <cell r="K28" t="str">
            <v>участгик</v>
          </cell>
          <cell r="L28">
            <v>10</v>
          </cell>
          <cell r="M28">
            <v>25</v>
          </cell>
        </row>
        <row r="29">
          <cell r="B29" t="str">
            <v>Г1208022</v>
          </cell>
          <cell r="J29">
            <v>8</v>
          </cell>
          <cell r="K29" t="str">
            <v>участгик</v>
          </cell>
          <cell r="L29">
            <v>10</v>
          </cell>
          <cell r="M29">
            <v>25</v>
          </cell>
        </row>
        <row r="30">
          <cell r="B30" t="str">
            <v>Г1208009</v>
          </cell>
          <cell r="J30">
            <v>8</v>
          </cell>
          <cell r="K30" t="str">
            <v>участгик</v>
          </cell>
          <cell r="L30">
            <v>10</v>
          </cell>
          <cell r="M30">
            <v>25</v>
          </cell>
        </row>
        <row r="31">
          <cell r="B31" t="str">
            <v>Г1208010</v>
          </cell>
          <cell r="J31">
            <v>8</v>
          </cell>
          <cell r="K31" t="str">
            <v>участгик</v>
          </cell>
          <cell r="L31">
            <v>10</v>
          </cell>
          <cell r="M31">
            <v>25</v>
          </cell>
        </row>
        <row r="32">
          <cell r="B32" t="str">
            <v>Г1208021</v>
          </cell>
          <cell r="J32">
            <v>8</v>
          </cell>
          <cell r="K32" t="str">
            <v>участгик</v>
          </cell>
          <cell r="L32">
            <v>10</v>
          </cell>
          <cell r="M32">
            <v>25</v>
          </cell>
        </row>
        <row r="33">
          <cell r="B33" t="str">
            <v>Г1208002</v>
          </cell>
          <cell r="J33">
            <v>8</v>
          </cell>
          <cell r="K33" t="str">
            <v>участгик</v>
          </cell>
          <cell r="L33">
            <v>10</v>
          </cell>
          <cell r="M33">
            <v>25</v>
          </cell>
        </row>
        <row r="34">
          <cell r="B34" t="str">
            <v>Г1208007</v>
          </cell>
          <cell r="J34">
            <v>8</v>
          </cell>
          <cell r="K34" t="str">
            <v>участгик</v>
          </cell>
          <cell r="L34">
            <v>10</v>
          </cell>
          <cell r="M34">
            <v>25</v>
          </cell>
        </row>
        <row r="35">
          <cell r="B35" t="str">
            <v>Г1208016</v>
          </cell>
          <cell r="J35">
            <v>8</v>
          </cell>
          <cell r="K35" t="str">
            <v>участгик</v>
          </cell>
          <cell r="L35">
            <v>10</v>
          </cell>
          <cell r="M35">
            <v>25</v>
          </cell>
        </row>
        <row r="36">
          <cell r="B36" t="str">
            <v>Г1208020</v>
          </cell>
          <cell r="J36">
            <v>8</v>
          </cell>
          <cell r="K36" t="str">
            <v>участгик</v>
          </cell>
          <cell r="L36">
            <v>10</v>
          </cell>
          <cell r="M36">
            <v>25</v>
          </cell>
        </row>
        <row r="37">
          <cell r="B37" t="str">
            <v>Г1208015</v>
          </cell>
          <cell r="J37">
            <v>8</v>
          </cell>
          <cell r="K37" t="str">
            <v>участгик</v>
          </cell>
          <cell r="L37">
            <v>10</v>
          </cell>
          <cell r="M37">
            <v>25</v>
          </cell>
        </row>
        <row r="38">
          <cell r="B38" t="str">
            <v>Г1208040</v>
          </cell>
          <cell r="J38">
            <v>8</v>
          </cell>
          <cell r="K38" t="str">
            <v>участгик</v>
          </cell>
          <cell r="L38">
            <v>10</v>
          </cell>
          <cell r="M38">
            <v>25</v>
          </cell>
        </row>
        <row r="39">
          <cell r="B39" t="str">
            <v>Г1208042</v>
          </cell>
          <cell r="J39">
            <v>8</v>
          </cell>
          <cell r="K39" t="str">
            <v>участгик</v>
          </cell>
          <cell r="L39">
            <v>10</v>
          </cell>
          <cell r="M39">
            <v>25</v>
          </cell>
        </row>
        <row r="40">
          <cell r="B40" t="str">
            <v>Г1208043</v>
          </cell>
          <cell r="J40">
            <v>8</v>
          </cell>
          <cell r="K40" t="str">
            <v>участгик</v>
          </cell>
          <cell r="L40">
            <v>10</v>
          </cell>
          <cell r="M40">
            <v>25</v>
          </cell>
        </row>
        <row r="41">
          <cell r="B41" t="str">
            <v>Г1208031</v>
          </cell>
          <cell r="J41">
            <v>8</v>
          </cell>
          <cell r="K41" t="str">
            <v>участгик</v>
          </cell>
          <cell r="L41">
            <v>10</v>
          </cell>
          <cell r="M41">
            <v>25</v>
          </cell>
        </row>
        <row r="42">
          <cell r="B42" t="str">
            <v>Г1208038</v>
          </cell>
          <cell r="J42">
            <v>8</v>
          </cell>
          <cell r="K42" t="str">
            <v>участгик</v>
          </cell>
          <cell r="L42">
            <v>10</v>
          </cell>
          <cell r="M42">
            <v>25</v>
          </cell>
        </row>
        <row r="43">
          <cell r="B43" t="str">
            <v>Г1208047</v>
          </cell>
          <cell r="J43">
            <v>8</v>
          </cell>
          <cell r="K43" t="str">
            <v>участгик</v>
          </cell>
          <cell r="L43">
            <v>10</v>
          </cell>
          <cell r="M43">
            <v>25</v>
          </cell>
        </row>
        <row r="44">
          <cell r="B44" t="str">
            <v>Г1208030</v>
          </cell>
          <cell r="J44">
            <v>8</v>
          </cell>
          <cell r="K44" t="str">
            <v>участгик</v>
          </cell>
          <cell r="L44">
            <v>10</v>
          </cell>
          <cell r="M44">
            <v>25</v>
          </cell>
        </row>
        <row r="45">
          <cell r="B45" t="str">
            <v>Г1208035</v>
          </cell>
          <cell r="J45">
            <v>8</v>
          </cell>
          <cell r="K45" t="str">
            <v>участгик</v>
          </cell>
          <cell r="L45">
            <v>10</v>
          </cell>
          <cell r="M45">
            <v>25</v>
          </cell>
        </row>
        <row r="46">
          <cell r="B46" t="str">
            <v>Г1208036</v>
          </cell>
          <cell r="J46">
            <v>8</v>
          </cell>
          <cell r="K46" t="str">
            <v>участгик</v>
          </cell>
          <cell r="L46">
            <v>10</v>
          </cell>
          <cell r="M46">
            <v>25</v>
          </cell>
        </row>
        <row r="47">
          <cell r="B47" t="str">
            <v>Г1208045</v>
          </cell>
          <cell r="J47">
            <v>8</v>
          </cell>
          <cell r="K47" t="str">
            <v>участгик</v>
          </cell>
          <cell r="L47">
            <v>10</v>
          </cell>
          <cell r="M47">
            <v>25</v>
          </cell>
        </row>
        <row r="48">
          <cell r="B48" t="str">
            <v>Г1208046</v>
          </cell>
          <cell r="J48">
            <v>8</v>
          </cell>
          <cell r="K48" t="str">
            <v>участгик</v>
          </cell>
          <cell r="L48">
            <v>10</v>
          </cell>
          <cell r="M48">
            <v>25</v>
          </cell>
        </row>
        <row r="49">
          <cell r="B49" t="str">
            <v>Г1208013</v>
          </cell>
          <cell r="J49">
            <v>8</v>
          </cell>
          <cell r="K49" t="str">
            <v>участгик</v>
          </cell>
          <cell r="L49">
            <v>10</v>
          </cell>
          <cell r="M49">
            <v>25</v>
          </cell>
        </row>
        <row r="50">
          <cell r="B50" t="str">
            <v>Г1208012</v>
          </cell>
          <cell r="J50">
            <v>8</v>
          </cell>
          <cell r="K50" t="str">
            <v>участгик</v>
          </cell>
          <cell r="L50">
            <v>10</v>
          </cell>
          <cell r="M50">
            <v>25</v>
          </cell>
        </row>
        <row r="51">
          <cell r="B51" t="str">
            <v>Г1208003</v>
          </cell>
          <cell r="J51">
            <v>8</v>
          </cell>
          <cell r="K51" t="str">
            <v>участгик</v>
          </cell>
          <cell r="L51">
            <v>10</v>
          </cell>
          <cell r="M51">
            <v>25</v>
          </cell>
        </row>
        <row r="52">
          <cell r="B52" t="str">
            <v>Г1208039</v>
          </cell>
          <cell r="J52">
            <v>8</v>
          </cell>
          <cell r="K52" t="str">
            <v>участгик</v>
          </cell>
          <cell r="L52">
            <v>9</v>
          </cell>
          <cell r="M52">
            <v>22.5</v>
          </cell>
        </row>
        <row r="53">
          <cell r="B53" t="str">
            <v>Г1208005</v>
          </cell>
          <cell r="J53">
            <v>8</v>
          </cell>
          <cell r="K53" t="str">
            <v>участгик</v>
          </cell>
          <cell r="L53">
            <v>3</v>
          </cell>
          <cell r="M53">
            <v>7.5</v>
          </cell>
        </row>
        <row r="54">
          <cell r="B54" t="str">
            <v>Г1208041</v>
          </cell>
          <cell r="J54">
            <v>8</v>
          </cell>
          <cell r="K54" t="str">
            <v>участгик</v>
          </cell>
          <cell r="L54">
            <v>2</v>
          </cell>
          <cell r="M54">
            <v>5</v>
          </cell>
        </row>
        <row r="55">
          <cell r="B55" t="str">
            <v>Г1208044</v>
          </cell>
          <cell r="J55">
            <v>8</v>
          </cell>
          <cell r="K55" t="str">
            <v>участгик</v>
          </cell>
          <cell r="L55">
            <v>2</v>
          </cell>
          <cell r="M55">
            <v>5</v>
          </cell>
        </row>
        <row r="56">
          <cell r="B56" t="str">
            <v>Г1208027</v>
          </cell>
          <cell r="J56">
            <v>8</v>
          </cell>
          <cell r="K56" t="str">
            <v>участгик</v>
          </cell>
          <cell r="L56">
            <v>2</v>
          </cell>
          <cell r="M56">
            <v>5</v>
          </cell>
        </row>
        <row r="57">
          <cell r="B57" t="str">
            <v>Г1208019</v>
          </cell>
          <cell r="J57">
            <v>8</v>
          </cell>
          <cell r="K57" t="str">
            <v>участгик</v>
          </cell>
          <cell r="L57">
            <v>0</v>
          </cell>
          <cell r="M57">
            <v>0</v>
          </cell>
        </row>
        <row r="58">
          <cell r="B58" t="str">
            <v>Г1208004</v>
          </cell>
          <cell r="J58">
            <v>8</v>
          </cell>
          <cell r="K58" t="str">
            <v>участгик</v>
          </cell>
          <cell r="L58">
            <v>0</v>
          </cell>
          <cell r="M58">
            <v>0</v>
          </cell>
        </row>
        <row r="59">
          <cell r="B59" t="str">
            <v>Г1208018</v>
          </cell>
          <cell r="J59">
            <v>8</v>
          </cell>
          <cell r="K59" t="str">
            <v>участгик</v>
          </cell>
          <cell r="L59">
            <v>0</v>
          </cell>
          <cell r="M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Г1209012</v>
          </cell>
          <cell r="J17">
            <v>9</v>
          </cell>
          <cell r="K17" t="str">
            <v>победитель</v>
          </cell>
          <cell r="L17">
            <v>38</v>
          </cell>
          <cell r="M17">
            <v>76</v>
          </cell>
        </row>
        <row r="18">
          <cell r="B18" t="str">
            <v>Г1209036</v>
          </cell>
          <cell r="J18">
            <v>9</v>
          </cell>
          <cell r="K18" t="str">
            <v>призер</v>
          </cell>
          <cell r="L18">
            <v>35</v>
          </cell>
          <cell r="M18">
            <v>70</v>
          </cell>
        </row>
        <row r="19">
          <cell r="B19" t="str">
            <v>Г1209013</v>
          </cell>
          <cell r="J19">
            <v>9</v>
          </cell>
          <cell r="K19" t="str">
            <v>призер</v>
          </cell>
          <cell r="L19">
            <v>32</v>
          </cell>
          <cell r="M19">
            <v>64</v>
          </cell>
        </row>
        <row r="20">
          <cell r="B20" t="str">
            <v>Г1209035</v>
          </cell>
          <cell r="J20">
            <v>9</v>
          </cell>
          <cell r="K20" t="str">
            <v>призер</v>
          </cell>
          <cell r="L20">
            <v>32</v>
          </cell>
          <cell r="M20">
            <v>64</v>
          </cell>
        </row>
        <row r="21">
          <cell r="B21" t="str">
            <v>Г1209027</v>
          </cell>
          <cell r="J21">
            <v>9</v>
          </cell>
          <cell r="K21" t="str">
            <v>призер</v>
          </cell>
          <cell r="L21">
            <v>30</v>
          </cell>
          <cell r="M21">
            <v>60</v>
          </cell>
        </row>
        <row r="22">
          <cell r="B22" t="str">
            <v>Г1209024</v>
          </cell>
          <cell r="J22">
            <v>9</v>
          </cell>
          <cell r="K22" t="str">
            <v>участник</v>
          </cell>
          <cell r="L22">
            <v>20</v>
          </cell>
          <cell r="M22">
            <v>40</v>
          </cell>
        </row>
        <row r="23">
          <cell r="B23" t="str">
            <v>Г1209017</v>
          </cell>
          <cell r="J23">
            <v>9</v>
          </cell>
          <cell r="K23" t="str">
            <v>участник</v>
          </cell>
          <cell r="L23">
            <v>20</v>
          </cell>
          <cell r="M23">
            <v>40</v>
          </cell>
        </row>
        <row r="24">
          <cell r="B24" t="str">
            <v>Г1209010</v>
          </cell>
          <cell r="J24">
            <v>9</v>
          </cell>
          <cell r="K24" t="str">
            <v>участник</v>
          </cell>
          <cell r="L24">
            <v>20</v>
          </cell>
          <cell r="M24">
            <v>40</v>
          </cell>
        </row>
        <row r="25">
          <cell r="B25" t="str">
            <v>Г1209050</v>
          </cell>
          <cell r="J25">
            <v>9</v>
          </cell>
          <cell r="K25" t="str">
            <v>участник</v>
          </cell>
          <cell r="L25">
            <v>18</v>
          </cell>
          <cell r="M25">
            <v>36</v>
          </cell>
        </row>
        <row r="26">
          <cell r="B26" t="str">
            <v>Г1209009</v>
          </cell>
          <cell r="J26">
            <v>9</v>
          </cell>
          <cell r="K26" t="str">
            <v>участник</v>
          </cell>
          <cell r="L26">
            <v>12</v>
          </cell>
          <cell r="M26">
            <v>24</v>
          </cell>
        </row>
        <row r="27">
          <cell r="B27" t="str">
            <v>Г1209021</v>
          </cell>
          <cell r="J27">
            <v>9</v>
          </cell>
          <cell r="K27" t="str">
            <v>участник</v>
          </cell>
          <cell r="L27">
            <v>12</v>
          </cell>
          <cell r="M27">
            <v>24</v>
          </cell>
        </row>
        <row r="28">
          <cell r="B28" t="str">
            <v>Г1209022</v>
          </cell>
          <cell r="J28">
            <v>9</v>
          </cell>
          <cell r="K28" t="str">
            <v>участник</v>
          </cell>
          <cell r="L28">
            <v>12</v>
          </cell>
          <cell r="M28">
            <v>24</v>
          </cell>
        </row>
        <row r="29">
          <cell r="B29" t="str">
            <v>Г1209031</v>
          </cell>
          <cell r="J29">
            <v>9</v>
          </cell>
          <cell r="K29" t="str">
            <v>участник</v>
          </cell>
          <cell r="L29">
            <v>12</v>
          </cell>
          <cell r="M29">
            <v>24</v>
          </cell>
        </row>
        <row r="30">
          <cell r="B30" t="str">
            <v>Г1209030</v>
          </cell>
          <cell r="J30">
            <v>9</v>
          </cell>
          <cell r="K30" t="str">
            <v>участник</v>
          </cell>
          <cell r="L30">
            <v>12</v>
          </cell>
          <cell r="M30">
            <v>24</v>
          </cell>
        </row>
        <row r="31">
          <cell r="B31" t="str">
            <v>Г1209011</v>
          </cell>
          <cell r="J31">
            <v>9</v>
          </cell>
          <cell r="K31" t="str">
            <v>участник</v>
          </cell>
          <cell r="L31">
            <v>11</v>
          </cell>
          <cell r="M31">
            <v>22</v>
          </cell>
        </row>
        <row r="32">
          <cell r="B32" t="str">
            <v>Г1209016</v>
          </cell>
          <cell r="J32">
            <v>9</v>
          </cell>
          <cell r="K32" t="str">
            <v>участник</v>
          </cell>
          <cell r="L32">
            <v>10</v>
          </cell>
          <cell r="M32">
            <v>20</v>
          </cell>
        </row>
        <row r="33">
          <cell r="B33" t="str">
            <v>Г1209005</v>
          </cell>
          <cell r="J33">
            <v>9</v>
          </cell>
          <cell r="K33" t="str">
            <v>участник</v>
          </cell>
          <cell r="L33">
            <v>10</v>
          </cell>
          <cell r="M33">
            <v>20</v>
          </cell>
        </row>
        <row r="34">
          <cell r="B34" t="str">
            <v>Г1209002</v>
          </cell>
          <cell r="J34">
            <v>9</v>
          </cell>
          <cell r="K34" t="str">
            <v>участник</v>
          </cell>
          <cell r="L34">
            <v>10</v>
          </cell>
          <cell r="M34">
            <v>20</v>
          </cell>
        </row>
        <row r="35">
          <cell r="B35" t="str">
            <v>Г1209026</v>
          </cell>
          <cell r="J35">
            <v>9</v>
          </cell>
          <cell r="K35" t="str">
            <v>участник</v>
          </cell>
          <cell r="L35">
            <v>10</v>
          </cell>
          <cell r="M35">
            <v>20</v>
          </cell>
        </row>
        <row r="36">
          <cell r="B36" t="str">
            <v>Г1209049</v>
          </cell>
          <cell r="J36">
            <v>9</v>
          </cell>
          <cell r="K36" t="str">
            <v>участник</v>
          </cell>
          <cell r="L36">
            <v>10</v>
          </cell>
          <cell r="M36">
            <v>20</v>
          </cell>
        </row>
        <row r="37">
          <cell r="B37" t="str">
            <v>Г1209038</v>
          </cell>
          <cell r="J37">
            <v>9</v>
          </cell>
          <cell r="K37" t="str">
            <v>участник</v>
          </cell>
          <cell r="L37">
            <v>10</v>
          </cell>
          <cell r="M37">
            <v>20</v>
          </cell>
        </row>
        <row r="38">
          <cell r="B38" t="str">
            <v>Г1209048</v>
          </cell>
          <cell r="J38">
            <v>9</v>
          </cell>
          <cell r="K38" t="str">
            <v>участник</v>
          </cell>
          <cell r="L38">
            <v>10</v>
          </cell>
          <cell r="M38">
            <v>20</v>
          </cell>
        </row>
        <row r="39">
          <cell r="B39" t="str">
            <v>Г1209044</v>
          </cell>
          <cell r="J39">
            <v>9</v>
          </cell>
          <cell r="K39" t="str">
            <v>участник</v>
          </cell>
          <cell r="L39">
            <v>10</v>
          </cell>
          <cell r="M39">
            <v>20</v>
          </cell>
        </row>
        <row r="40">
          <cell r="B40" t="str">
            <v>Г1209033</v>
          </cell>
          <cell r="J40">
            <v>9</v>
          </cell>
          <cell r="K40" t="str">
            <v>участник</v>
          </cell>
          <cell r="L40">
            <v>10</v>
          </cell>
          <cell r="M40">
            <v>20</v>
          </cell>
        </row>
        <row r="41">
          <cell r="B41" t="str">
            <v>Г1209039</v>
          </cell>
          <cell r="J41">
            <v>9</v>
          </cell>
          <cell r="K41" t="str">
            <v>участник</v>
          </cell>
          <cell r="L41">
            <v>9</v>
          </cell>
          <cell r="M41">
            <v>18</v>
          </cell>
        </row>
        <row r="42">
          <cell r="B42" t="str">
            <v>Г1209014</v>
          </cell>
          <cell r="J42">
            <v>9</v>
          </cell>
          <cell r="K42" t="str">
            <v>участник</v>
          </cell>
          <cell r="L42">
            <v>4</v>
          </cell>
          <cell r="M42">
            <v>8</v>
          </cell>
        </row>
        <row r="43">
          <cell r="B43" t="str">
            <v>Г1209007</v>
          </cell>
          <cell r="J43">
            <v>9</v>
          </cell>
          <cell r="K43" t="str">
            <v>участник</v>
          </cell>
          <cell r="L43">
            <v>4</v>
          </cell>
          <cell r="M43">
            <v>8</v>
          </cell>
        </row>
        <row r="44">
          <cell r="B44" t="str">
            <v>Г1209042</v>
          </cell>
          <cell r="J44">
            <v>9</v>
          </cell>
          <cell r="K44" t="str">
            <v>участник</v>
          </cell>
          <cell r="L44">
            <v>4</v>
          </cell>
          <cell r="M44">
            <v>8</v>
          </cell>
        </row>
        <row r="45">
          <cell r="B45" t="str">
            <v>Г1209037</v>
          </cell>
          <cell r="J45">
            <v>9</v>
          </cell>
          <cell r="K45" t="str">
            <v>участник</v>
          </cell>
          <cell r="L45">
            <v>3</v>
          </cell>
          <cell r="M45">
            <v>6</v>
          </cell>
        </row>
        <row r="46">
          <cell r="B46" t="str">
            <v>Г1209023</v>
          </cell>
          <cell r="J46">
            <v>9</v>
          </cell>
          <cell r="K46" t="str">
            <v>участник</v>
          </cell>
          <cell r="L46">
            <v>2</v>
          </cell>
          <cell r="M46">
            <v>4</v>
          </cell>
        </row>
        <row r="47">
          <cell r="B47" t="str">
            <v>Г1209001</v>
          </cell>
          <cell r="J47">
            <v>9</v>
          </cell>
          <cell r="K47" t="str">
            <v>участник</v>
          </cell>
          <cell r="L47">
            <v>2</v>
          </cell>
          <cell r="M47">
            <v>4</v>
          </cell>
        </row>
        <row r="48">
          <cell r="B48" t="str">
            <v>Г1209003</v>
          </cell>
          <cell r="J48">
            <v>9</v>
          </cell>
          <cell r="K48" t="str">
            <v>участник</v>
          </cell>
          <cell r="L48">
            <v>2</v>
          </cell>
          <cell r="M48">
            <v>4</v>
          </cell>
        </row>
        <row r="49">
          <cell r="B49" t="str">
            <v>Г1209006</v>
          </cell>
          <cell r="J49">
            <v>9</v>
          </cell>
          <cell r="K49" t="str">
            <v>участник</v>
          </cell>
          <cell r="L49">
            <v>2</v>
          </cell>
          <cell r="M49">
            <v>4</v>
          </cell>
        </row>
        <row r="50">
          <cell r="B50" t="str">
            <v>Г1209020</v>
          </cell>
          <cell r="J50">
            <v>9</v>
          </cell>
          <cell r="K50" t="str">
            <v>участник</v>
          </cell>
          <cell r="L50">
            <v>2</v>
          </cell>
          <cell r="M50">
            <v>4</v>
          </cell>
        </row>
        <row r="51">
          <cell r="B51" t="str">
            <v>Г1209019</v>
          </cell>
          <cell r="J51">
            <v>9</v>
          </cell>
          <cell r="K51" t="str">
            <v>участник</v>
          </cell>
          <cell r="L51">
            <v>2</v>
          </cell>
          <cell r="M51">
            <v>4</v>
          </cell>
        </row>
        <row r="52">
          <cell r="B52" t="str">
            <v>Г1209015</v>
          </cell>
          <cell r="J52">
            <v>9</v>
          </cell>
          <cell r="K52" t="str">
            <v>участник</v>
          </cell>
          <cell r="L52">
            <v>2</v>
          </cell>
          <cell r="M52">
            <v>4</v>
          </cell>
        </row>
        <row r="53">
          <cell r="B53" t="str">
            <v>Г1209008</v>
          </cell>
          <cell r="J53">
            <v>9</v>
          </cell>
          <cell r="K53" t="str">
            <v>участник</v>
          </cell>
          <cell r="L53">
            <v>2</v>
          </cell>
          <cell r="M53">
            <v>4</v>
          </cell>
        </row>
        <row r="54">
          <cell r="B54" t="str">
            <v>Г1209018</v>
          </cell>
          <cell r="J54">
            <v>9</v>
          </cell>
          <cell r="K54" t="str">
            <v>участник</v>
          </cell>
          <cell r="L54">
            <v>2</v>
          </cell>
          <cell r="M54">
            <v>4</v>
          </cell>
        </row>
        <row r="55">
          <cell r="B55" t="str">
            <v>Г1209004</v>
          </cell>
          <cell r="J55">
            <v>9</v>
          </cell>
          <cell r="K55" t="str">
            <v>участник</v>
          </cell>
          <cell r="L55">
            <v>2</v>
          </cell>
          <cell r="M55">
            <v>4</v>
          </cell>
        </row>
        <row r="56">
          <cell r="B56" t="str">
            <v>Г1209040</v>
          </cell>
          <cell r="J56">
            <v>9</v>
          </cell>
          <cell r="K56" t="str">
            <v>участник</v>
          </cell>
          <cell r="L56">
            <v>2</v>
          </cell>
          <cell r="M56">
            <v>4</v>
          </cell>
        </row>
        <row r="57">
          <cell r="B57" t="str">
            <v>Г1209047</v>
          </cell>
          <cell r="J57">
            <v>9</v>
          </cell>
          <cell r="K57" t="str">
            <v>участник</v>
          </cell>
          <cell r="L57">
            <v>2</v>
          </cell>
          <cell r="M57">
            <v>4</v>
          </cell>
        </row>
        <row r="58">
          <cell r="B58" t="str">
            <v>Г1209025</v>
          </cell>
          <cell r="J58">
            <v>9</v>
          </cell>
          <cell r="K58" t="str">
            <v>участник</v>
          </cell>
          <cell r="L58">
            <v>1</v>
          </cell>
          <cell r="M58">
            <v>2</v>
          </cell>
        </row>
        <row r="59">
          <cell r="B59" t="str">
            <v>Г1209029</v>
          </cell>
          <cell r="J59">
            <v>9</v>
          </cell>
          <cell r="K59" t="str">
            <v>участник</v>
          </cell>
          <cell r="L59">
            <v>1</v>
          </cell>
          <cell r="M59">
            <v>2</v>
          </cell>
        </row>
        <row r="60">
          <cell r="B60" t="str">
            <v>Г1209034</v>
          </cell>
          <cell r="J60">
            <v>9</v>
          </cell>
          <cell r="K60" t="str">
            <v>участник</v>
          </cell>
          <cell r="L60">
            <v>1</v>
          </cell>
          <cell r="M60">
            <v>2</v>
          </cell>
        </row>
        <row r="61">
          <cell r="B61" t="str">
            <v>Г1209032</v>
          </cell>
          <cell r="J61">
            <v>9</v>
          </cell>
          <cell r="K61" t="str">
            <v>участник</v>
          </cell>
          <cell r="L61">
            <v>1</v>
          </cell>
          <cell r="M61">
            <v>2</v>
          </cell>
        </row>
        <row r="62">
          <cell r="B62" t="str">
            <v>Г1209046</v>
          </cell>
          <cell r="J62">
            <v>9</v>
          </cell>
          <cell r="K62" t="str">
            <v>участник</v>
          </cell>
          <cell r="L62">
            <v>1</v>
          </cell>
          <cell r="M62">
            <v>2</v>
          </cell>
        </row>
        <row r="63">
          <cell r="B63" t="str">
            <v>Г1209043</v>
          </cell>
          <cell r="J63">
            <v>9</v>
          </cell>
          <cell r="K63" t="str">
            <v>участник</v>
          </cell>
          <cell r="L63">
            <v>1</v>
          </cell>
          <cell r="M63">
            <v>2</v>
          </cell>
        </row>
        <row r="64">
          <cell r="B64" t="str">
            <v>Г1209045</v>
          </cell>
          <cell r="J64">
            <v>9</v>
          </cell>
          <cell r="K64" t="str">
            <v>участник</v>
          </cell>
          <cell r="L64">
            <v>0</v>
          </cell>
          <cell r="M64">
            <v>0</v>
          </cell>
        </row>
        <row r="65">
          <cell r="B65" t="str">
            <v>Г1209041</v>
          </cell>
          <cell r="J65">
            <v>9</v>
          </cell>
          <cell r="K65" t="str">
            <v>участник</v>
          </cell>
          <cell r="L65">
            <v>0</v>
          </cell>
          <cell r="M6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Г12010014</v>
          </cell>
        </row>
        <row r="18">
          <cell r="B18" t="str">
            <v>Г12010022</v>
          </cell>
        </row>
        <row r="19">
          <cell r="B19" t="str">
            <v>Г12010007</v>
          </cell>
        </row>
        <row r="20">
          <cell r="B20" t="str">
            <v>Г12010017</v>
          </cell>
        </row>
        <row r="21">
          <cell r="B21" t="str">
            <v>Г12010021</v>
          </cell>
        </row>
        <row r="22">
          <cell r="B22" t="str">
            <v>Г12010008</v>
          </cell>
        </row>
        <row r="23">
          <cell r="B23" t="str">
            <v>Г12010019</v>
          </cell>
        </row>
        <row r="24">
          <cell r="B24" t="str">
            <v>Г12010005</v>
          </cell>
        </row>
        <row r="25">
          <cell r="B25" t="str">
            <v>Г12010011</v>
          </cell>
        </row>
        <row r="26">
          <cell r="B26" t="str">
            <v>Г12010010</v>
          </cell>
        </row>
        <row r="27">
          <cell r="B27" t="str">
            <v>Г12010015</v>
          </cell>
        </row>
        <row r="28">
          <cell r="B28" t="str">
            <v>Г12010013</v>
          </cell>
        </row>
        <row r="29">
          <cell r="B29" t="str">
            <v>Г12010009</v>
          </cell>
        </row>
        <row r="30">
          <cell r="B30" t="str">
            <v>Г12010003</v>
          </cell>
        </row>
        <row r="31">
          <cell r="B31" t="str">
            <v>Г12010001</v>
          </cell>
        </row>
        <row r="32">
          <cell r="B32" t="str">
            <v>Г12010018</v>
          </cell>
        </row>
        <row r="33">
          <cell r="B33" t="str">
            <v>Г12010006</v>
          </cell>
        </row>
        <row r="34">
          <cell r="B34" t="str">
            <v>Г12010020</v>
          </cell>
        </row>
        <row r="35">
          <cell r="B35" t="str">
            <v>Г12010004</v>
          </cell>
        </row>
        <row r="36">
          <cell r="B36" t="str">
            <v>Г12010012</v>
          </cell>
        </row>
        <row r="37">
          <cell r="B37" t="str">
            <v>Г12010002</v>
          </cell>
        </row>
        <row r="38">
          <cell r="B38" t="str">
            <v>Г12010023</v>
          </cell>
        </row>
        <row r="39">
          <cell r="B39" t="str">
            <v>Г12010016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">
          <cell r="B17" t="str">
            <v>О12010014</v>
          </cell>
          <cell r="J17">
            <v>10</v>
          </cell>
          <cell r="K17" t="str">
            <v>победитель</v>
          </cell>
          <cell r="L17">
            <v>42</v>
          </cell>
          <cell r="M17">
            <v>84</v>
          </cell>
        </row>
        <row r="18">
          <cell r="J18">
            <v>10</v>
          </cell>
          <cell r="K18" t="str">
            <v>призер</v>
          </cell>
          <cell r="L18">
            <v>34</v>
          </cell>
          <cell r="M18">
            <v>68</v>
          </cell>
        </row>
        <row r="19">
          <cell r="J19">
            <v>10</v>
          </cell>
          <cell r="K19" t="str">
            <v>призер</v>
          </cell>
          <cell r="L19">
            <v>32</v>
          </cell>
          <cell r="M19">
            <v>64</v>
          </cell>
        </row>
        <row r="20">
          <cell r="J20">
            <v>10</v>
          </cell>
          <cell r="K20" t="str">
            <v>призер</v>
          </cell>
          <cell r="L20">
            <v>26</v>
          </cell>
          <cell r="M20">
            <v>52</v>
          </cell>
        </row>
        <row r="21">
          <cell r="J21">
            <v>10</v>
          </cell>
          <cell r="K21" t="str">
            <v>участник</v>
          </cell>
          <cell r="L21">
            <v>24</v>
          </cell>
          <cell r="M21">
            <v>48</v>
          </cell>
        </row>
        <row r="22">
          <cell r="J22">
            <v>10</v>
          </cell>
          <cell r="K22" t="str">
            <v>участник</v>
          </cell>
          <cell r="L22">
            <v>24</v>
          </cell>
          <cell r="M22">
            <v>48</v>
          </cell>
        </row>
        <row r="23">
          <cell r="J23">
            <v>10</v>
          </cell>
          <cell r="K23" t="str">
            <v>участник</v>
          </cell>
          <cell r="L23">
            <v>22</v>
          </cell>
          <cell r="M23">
            <v>44</v>
          </cell>
        </row>
        <row r="24">
          <cell r="J24">
            <v>10</v>
          </cell>
          <cell r="K24" t="str">
            <v>участник</v>
          </cell>
          <cell r="L24">
            <v>22</v>
          </cell>
          <cell r="M24">
            <v>44</v>
          </cell>
        </row>
        <row r="25">
          <cell r="J25">
            <v>10</v>
          </cell>
          <cell r="K25" t="str">
            <v>участник</v>
          </cell>
          <cell r="L25">
            <v>22</v>
          </cell>
          <cell r="M25">
            <v>44</v>
          </cell>
        </row>
        <row r="26">
          <cell r="J26">
            <v>10</v>
          </cell>
          <cell r="K26" t="str">
            <v>участник</v>
          </cell>
          <cell r="L26">
            <v>20</v>
          </cell>
          <cell r="M26">
            <v>40</v>
          </cell>
        </row>
        <row r="27">
          <cell r="J27">
            <v>10</v>
          </cell>
          <cell r="K27" t="str">
            <v>участник</v>
          </cell>
          <cell r="L27">
            <v>20</v>
          </cell>
          <cell r="M27">
            <v>40</v>
          </cell>
        </row>
        <row r="28">
          <cell r="J28">
            <v>10</v>
          </cell>
          <cell r="K28" t="str">
            <v>участник</v>
          </cell>
          <cell r="L28">
            <v>18</v>
          </cell>
          <cell r="M28">
            <v>36</v>
          </cell>
        </row>
        <row r="29">
          <cell r="J29">
            <v>10</v>
          </cell>
          <cell r="K29" t="str">
            <v>участник</v>
          </cell>
          <cell r="L29">
            <v>18</v>
          </cell>
          <cell r="M29">
            <v>36</v>
          </cell>
        </row>
        <row r="30">
          <cell r="J30">
            <v>10</v>
          </cell>
          <cell r="K30" t="str">
            <v>участник</v>
          </cell>
          <cell r="L30">
            <v>10</v>
          </cell>
          <cell r="M30">
            <v>20</v>
          </cell>
        </row>
        <row r="31">
          <cell r="J31">
            <v>10</v>
          </cell>
          <cell r="K31" t="str">
            <v>участник</v>
          </cell>
          <cell r="L31">
            <v>8</v>
          </cell>
          <cell r="M31">
            <v>16</v>
          </cell>
        </row>
        <row r="32">
          <cell r="J32">
            <v>10</v>
          </cell>
          <cell r="K32" t="str">
            <v>участник</v>
          </cell>
          <cell r="L32">
            <v>8</v>
          </cell>
          <cell r="M32">
            <v>16</v>
          </cell>
        </row>
        <row r="33">
          <cell r="J33">
            <v>10</v>
          </cell>
          <cell r="K33" t="str">
            <v>участник</v>
          </cell>
          <cell r="L33">
            <v>5</v>
          </cell>
          <cell r="M33">
            <v>10</v>
          </cell>
        </row>
        <row r="34">
          <cell r="J34">
            <v>10</v>
          </cell>
          <cell r="K34" t="str">
            <v>участник</v>
          </cell>
          <cell r="L34">
            <v>4</v>
          </cell>
          <cell r="M34">
            <v>8</v>
          </cell>
        </row>
        <row r="35">
          <cell r="J35">
            <v>10</v>
          </cell>
          <cell r="K35" t="str">
            <v>участник</v>
          </cell>
          <cell r="L35">
            <v>4</v>
          </cell>
          <cell r="M35">
            <v>8</v>
          </cell>
        </row>
        <row r="36">
          <cell r="J36">
            <v>10</v>
          </cell>
          <cell r="K36" t="str">
            <v>участник</v>
          </cell>
          <cell r="L36">
            <v>4</v>
          </cell>
          <cell r="M36">
            <v>8</v>
          </cell>
        </row>
        <row r="37">
          <cell r="J37">
            <v>10</v>
          </cell>
          <cell r="K37" t="str">
            <v>участник</v>
          </cell>
          <cell r="L37">
            <v>3</v>
          </cell>
          <cell r="M37">
            <v>6</v>
          </cell>
        </row>
        <row r="38">
          <cell r="J38">
            <v>10</v>
          </cell>
          <cell r="K38" t="str">
            <v>участник</v>
          </cell>
          <cell r="L38">
            <v>2</v>
          </cell>
          <cell r="M38">
            <v>4</v>
          </cell>
        </row>
        <row r="39">
          <cell r="J39">
            <v>10</v>
          </cell>
          <cell r="K39" t="str">
            <v>участник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Г1211010</v>
          </cell>
          <cell r="J17">
            <v>11</v>
          </cell>
          <cell r="K17" t="str">
            <v>победитель</v>
          </cell>
          <cell r="L17">
            <v>38</v>
          </cell>
          <cell r="M17">
            <v>76</v>
          </cell>
        </row>
        <row r="18">
          <cell r="B18" t="str">
            <v>Г1211024</v>
          </cell>
          <cell r="J18">
            <v>11</v>
          </cell>
          <cell r="K18" t="str">
            <v>призер</v>
          </cell>
          <cell r="L18">
            <v>34</v>
          </cell>
          <cell r="M18">
            <v>68</v>
          </cell>
        </row>
        <row r="19">
          <cell r="B19" t="str">
            <v>Г1211014</v>
          </cell>
          <cell r="J19">
            <v>11</v>
          </cell>
          <cell r="K19" t="str">
            <v>призер</v>
          </cell>
          <cell r="L19">
            <v>32</v>
          </cell>
          <cell r="M19">
            <v>64</v>
          </cell>
        </row>
        <row r="20">
          <cell r="B20" t="str">
            <v>Г1211015</v>
          </cell>
          <cell r="J20">
            <v>11</v>
          </cell>
          <cell r="K20" t="str">
            <v>призер</v>
          </cell>
          <cell r="L20">
            <v>32</v>
          </cell>
          <cell r="M20">
            <v>64</v>
          </cell>
        </row>
        <row r="21">
          <cell r="B21" t="str">
            <v>Г1211023</v>
          </cell>
          <cell r="J21">
            <v>11</v>
          </cell>
          <cell r="K21" t="str">
            <v>призер</v>
          </cell>
          <cell r="L21">
            <v>30</v>
          </cell>
          <cell r="M21">
            <v>60</v>
          </cell>
        </row>
        <row r="22">
          <cell r="B22" t="str">
            <v>Г1211012</v>
          </cell>
          <cell r="J22">
            <v>11</v>
          </cell>
          <cell r="K22" t="str">
            <v>призер</v>
          </cell>
          <cell r="L22">
            <v>30</v>
          </cell>
          <cell r="M22">
            <v>60</v>
          </cell>
        </row>
        <row r="23">
          <cell r="B23" t="str">
            <v>Г1211020</v>
          </cell>
          <cell r="J23">
            <v>11</v>
          </cell>
          <cell r="K23" t="str">
            <v>призер</v>
          </cell>
          <cell r="L23">
            <v>30</v>
          </cell>
          <cell r="M23">
            <v>60</v>
          </cell>
        </row>
        <row r="24">
          <cell r="B24" t="str">
            <v>Г1211022</v>
          </cell>
          <cell r="J24">
            <v>11</v>
          </cell>
          <cell r="K24" t="str">
            <v>призер</v>
          </cell>
          <cell r="L24">
            <v>30</v>
          </cell>
          <cell r="M24">
            <v>60</v>
          </cell>
        </row>
        <row r="25">
          <cell r="B25" t="str">
            <v>Г1211007</v>
          </cell>
          <cell r="J25">
            <v>11</v>
          </cell>
          <cell r="K25" t="str">
            <v>призер</v>
          </cell>
          <cell r="L25">
            <v>28</v>
          </cell>
          <cell r="M25">
            <v>56</v>
          </cell>
        </row>
        <row r="26">
          <cell r="B26" t="str">
            <v>Г1211019</v>
          </cell>
          <cell r="J26">
            <v>11</v>
          </cell>
          <cell r="K26" t="str">
            <v>призер</v>
          </cell>
          <cell r="L26">
            <v>26</v>
          </cell>
          <cell r="M26">
            <v>52</v>
          </cell>
        </row>
        <row r="27">
          <cell r="B27" t="str">
            <v>Г1211003</v>
          </cell>
          <cell r="J27">
            <v>11</v>
          </cell>
          <cell r="K27" t="str">
            <v>участник</v>
          </cell>
          <cell r="L27">
            <v>22</v>
          </cell>
          <cell r="M27">
            <v>44</v>
          </cell>
        </row>
        <row r="28">
          <cell r="B28" t="str">
            <v>Г1211004</v>
          </cell>
          <cell r="J28">
            <v>11</v>
          </cell>
          <cell r="K28" t="str">
            <v>участник</v>
          </cell>
          <cell r="L28">
            <v>22</v>
          </cell>
          <cell r="M28">
            <v>44</v>
          </cell>
        </row>
        <row r="29">
          <cell r="B29" t="str">
            <v>Г1211013</v>
          </cell>
          <cell r="J29">
            <v>11</v>
          </cell>
          <cell r="K29" t="str">
            <v>участник</v>
          </cell>
          <cell r="L29">
            <v>21</v>
          </cell>
          <cell r="M29">
            <v>42</v>
          </cell>
        </row>
        <row r="30">
          <cell r="B30" t="str">
            <v>Г1211001</v>
          </cell>
          <cell r="J30">
            <v>11</v>
          </cell>
          <cell r="K30" t="str">
            <v>участник</v>
          </cell>
          <cell r="L30">
            <v>20</v>
          </cell>
          <cell r="M30">
            <v>40</v>
          </cell>
        </row>
        <row r="31">
          <cell r="B31" t="str">
            <v>Г1211016</v>
          </cell>
          <cell r="J31">
            <v>11</v>
          </cell>
          <cell r="K31" t="str">
            <v>участник</v>
          </cell>
          <cell r="L31">
            <v>20</v>
          </cell>
          <cell r="M31">
            <v>40</v>
          </cell>
        </row>
        <row r="32">
          <cell r="B32" t="str">
            <v>Г1211018</v>
          </cell>
          <cell r="J32">
            <v>11</v>
          </cell>
          <cell r="K32" t="str">
            <v>участник</v>
          </cell>
          <cell r="L32">
            <v>20</v>
          </cell>
          <cell r="M32">
            <v>40</v>
          </cell>
        </row>
        <row r="33">
          <cell r="B33" t="str">
            <v>Г1211021</v>
          </cell>
          <cell r="J33">
            <v>11</v>
          </cell>
          <cell r="K33" t="str">
            <v>участник</v>
          </cell>
          <cell r="L33">
            <v>20</v>
          </cell>
          <cell r="M33">
            <v>40</v>
          </cell>
        </row>
        <row r="34">
          <cell r="B34" t="str">
            <v>Г1211005</v>
          </cell>
          <cell r="J34">
            <v>11</v>
          </cell>
          <cell r="K34" t="str">
            <v>участник</v>
          </cell>
          <cell r="L34">
            <v>20</v>
          </cell>
          <cell r="M34">
            <v>40</v>
          </cell>
        </row>
        <row r="35">
          <cell r="B35" t="str">
            <v>Г1211006</v>
          </cell>
          <cell r="J35">
            <v>11</v>
          </cell>
          <cell r="K35" t="str">
            <v>участник</v>
          </cell>
          <cell r="L35">
            <v>20</v>
          </cell>
          <cell r="M35">
            <v>40</v>
          </cell>
        </row>
        <row r="36">
          <cell r="B36" t="str">
            <v>Г1211009</v>
          </cell>
          <cell r="J36">
            <v>11</v>
          </cell>
          <cell r="K36" t="str">
            <v>участник</v>
          </cell>
          <cell r="L36">
            <v>20</v>
          </cell>
          <cell r="M36">
            <v>40</v>
          </cell>
        </row>
        <row r="37">
          <cell r="B37" t="str">
            <v>Г1211011</v>
          </cell>
          <cell r="J37">
            <v>11</v>
          </cell>
          <cell r="K37" t="str">
            <v>участник</v>
          </cell>
          <cell r="L37">
            <v>20</v>
          </cell>
          <cell r="M37">
            <v>40</v>
          </cell>
        </row>
        <row r="38">
          <cell r="B38" t="str">
            <v>Г1211002</v>
          </cell>
          <cell r="J38">
            <v>11</v>
          </cell>
          <cell r="K38" t="str">
            <v>участник</v>
          </cell>
          <cell r="L38">
            <v>19</v>
          </cell>
          <cell r="M38">
            <v>38</v>
          </cell>
        </row>
        <row r="39">
          <cell r="B39" t="str">
            <v>Г1211017</v>
          </cell>
          <cell r="J39">
            <v>11</v>
          </cell>
          <cell r="K39" t="str">
            <v>участник</v>
          </cell>
          <cell r="L39">
            <v>18</v>
          </cell>
          <cell r="M39">
            <v>36</v>
          </cell>
        </row>
        <row r="40">
          <cell r="J40">
            <v>11</v>
          </cell>
          <cell r="K40" t="str">
            <v>участник</v>
          </cell>
          <cell r="L40">
            <v>18</v>
          </cell>
          <cell r="M4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tabSelected="1" topLeftCell="A83" workbookViewId="0">
      <selection activeCell="K13" sqref="K13"/>
    </sheetView>
  </sheetViews>
  <sheetFormatPr defaultColWidth="9.140625" defaultRowHeight="15.75" x14ac:dyDescent="0.25"/>
  <cols>
    <col min="1" max="1" width="4.140625" style="1" customWidth="1"/>
    <col min="2" max="2" width="15.14062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16384" width="9.140625" style="1"/>
  </cols>
  <sheetData>
    <row r="1" spans="1:6" ht="21.75" customHeight="1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8" t="s">
        <v>1</v>
      </c>
      <c r="B2" s="18"/>
      <c r="C2" s="18"/>
      <c r="D2" s="18"/>
      <c r="E2" s="18"/>
      <c r="F2" s="18"/>
    </row>
    <row r="3" spans="1:6" x14ac:dyDescent="0.25">
      <c r="A3" s="18" t="s">
        <v>12</v>
      </c>
      <c r="B3" s="18"/>
      <c r="C3" s="18"/>
      <c r="D3" s="18"/>
      <c r="E3" s="18"/>
      <c r="F3" s="18"/>
    </row>
    <row r="4" spans="1:6" x14ac:dyDescent="0.25">
      <c r="A4" s="18" t="s">
        <v>2</v>
      </c>
      <c r="B4" s="18"/>
      <c r="C4" s="18"/>
      <c r="D4" s="18"/>
      <c r="E4" s="18"/>
      <c r="F4" s="18"/>
    </row>
    <row r="5" spans="1:6" x14ac:dyDescent="0.25">
      <c r="A5" s="1" t="s">
        <v>20</v>
      </c>
    </row>
    <row r="7" spans="1:6" x14ac:dyDescent="0.25">
      <c r="A7" s="19" t="s">
        <v>19</v>
      </c>
      <c r="B7" s="19"/>
    </row>
    <row r="9" spans="1:6" x14ac:dyDescent="0.25">
      <c r="A9" s="19" t="s">
        <v>14</v>
      </c>
      <c r="B9" s="19"/>
    </row>
    <row r="10" spans="1:6" x14ac:dyDescent="0.25">
      <c r="A10" s="2" t="s">
        <v>9</v>
      </c>
      <c r="B10" s="2"/>
    </row>
    <row r="12" spans="1:6" x14ac:dyDescent="0.25">
      <c r="A12" s="25" t="s">
        <v>13</v>
      </c>
      <c r="B12" s="25"/>
      <c r="C12" s="25"/>
      <c r="D12" s="25"/>
      <c r="E12" s="25"/>
      <c r="F12" s="25"/>
    </row>
    <row r="13" spans="1:6" x14ac:dyDescent="0.25">
      <c r="A13" s="25"/>
      <c r="B13" s="25"/>
      <c r="C13" s="25"/>
      <c r="D13" s="25"/>
      <c r="E13" s="25"/>
      <c r="F13" s="25"/>
    </row>
    <row r="14" spans="1:6" ht="16.5" thickBot="1" x14ac:dyDescent="0.3">
      <c r="A14" s="3"/>
      <c r="B14" s="3"/>
      <c r="C14" s="3"/>
      <c r="D14" s="3"/>
      <c r="E14" s="3"/>
      <c r="F14" s="3"/>
    </row>
    <row r="15" spans="1:6" ht="15.75" customHeight="1" x14ac:dyDescent="0.25">
      <c r="A15" s="20" t="s">
        <v>3</v>
      </c>
      <c r="B15" s="22" t="s">
        <v>10</v>
      </c>
      <c r="C15" s="23"/>
      <c r="D15" s="23"/>
      <c r="E15" s="23"/>
      <c r="F15" s="24"/>
    </row>
    <row r="16" spans="1:6" ht="81" customHeight="1" thickBot="1" x14ac:dyDescent="0.3">
      <c r="A16" s="21"/>
      <c r="B16" s="4" t="s">
        <v>4</v>
      </c>
      <c r="C16" s="11" t="s">
        <v>5</v>
      </c>
      <c r="D16" s="5" t="s">
        <v>6</v>
      </c>
      <c r="E16" s="5" t="s">
        <v>7</v>
      </c>
      <c r="F16" s="5" t="s">
        <v>11</v>
      </c>
    </row>
    <row r="17" spans="1:6" x14ac:dyDescent="0.25">
      <c r="A17" s="6">
        <v>1</v>
      </c>
      <c r="B17" s="9" t="s">
        <v>21</v>
      </c>
      <c r="C17" s="7">
        <v>7</v>
      </c>
      <c r="D17" s="7" t="s">
        <v>17</v>
      </c>
      <c r="E17" s="10">
        <v>38</v>
      </c>
      <c r="F17" s="10">
        <v>95</v>
      </c>
    </row>
    <row r="18" spans="1:6" x14ac:dyDescent="0.25">
      <c r="A18" s="6">
        <v>2</v>
      </c>
      <c r="B18" s="9" t="s">
        <v>22</v>
      </c>
      <c r="C18" s="7">
        <v>7</v>
      </c>
      <c r="D18" s="7" t="s">
        <v>17</v>
      </c>
      <c r="E18" s="10">
        <v>36</v>
      </c>
      <c r="F18" s="10">
        <v>90</v>
      </c>
    </row>
    <row r="19" spans="1:6" x14ac:dyDescent="0.25">
      <c r="A19" s="6">
        <v>3</v>
      </c>
      <c r="B19" s="9" t="s">
        <v>23</v>
      </c>
      <c r="C19" s="7">
        <v>7</v>
      </c>
      <c r="D19" s="7" t="s">
        <v>17</v>
      </c>
      <c r="E19" s="10">
        <v>31</v>
      </c>
      <c r="F19" s="10">
        <v>77.5</v>
      </c>
    </row>
    <row r="20" spans="1:6" x14ac:dyDescent="0.25">
      <c r="A20" s="6">
        <v>4</v>
      </c>
      <c r="B20" s="9" t="s">
        <v>24</v>
      </c>
      <c r="C20" s="7">
        <v>7</v>
      </c>
      <c r="D20" s="7" t="s">
        <v>17</v>
      </c>
      <c r="E20" s="10">
        <v>31</v>
      </c>
      <c r="F20" s="10">
        <v>77.5</v>
      </c>
    </row>
    <row r="21" spans="1:6" x14ac:dyDescent="0.25">
      <c r="A21" s="6">
        <v>5</v>
      </c>
      <c r="B21" s="9" t="s">
        <v>25</v>
      </c>
      <c r="C21" s="7">
        <v>7</v>
      </c>
      <c r="D21" s="7" t="s">
        <v>17</v>
      </c>
      <c r="E21" s="10">
        <v>30</v>
      </c>
      <c r="F21" s="10">
        <v>75</v>
      </c>
    </row>
    <row r="22" spans="1:6" x14ac:dyDescent="0.25">
      <c r="A22" s="6">
        <v>6</v>
      </c>
      <c r="B22" s="9" t="s">
        <v>26</v>
      </c>
      <c r="C22" s="7">
        <v>7</v>
      </c>
      <c r="D22" s="7" t="s">
        <v>17</v>
      </c>
      <c r="E22" s="10">
        <v>30</v>
      </c>
      <c r="F22" s="10">
        <v>75</v>
      </c>
    </row>
    <row r="23" spans="1:6" x14ac:dyDescent="0.25">
      <c r="A23" s="6">
        <v>7</v>
      </c>
      <c r="B23" s="9" t="s">
        <v>27</v>
      </c>
      <c r="C23" s="7">
        <v>7</v>
      </c>
      <c r="D23" s="7" t="s">
        <v>18</v>
      </c>
      <c r="E23" s="10">
        <v>28</v>
      </c>
      <c r="F23" s="10">
        <v>70</v>
      </c>
    </row>
    <row r="24" spans="1:6" x14ac:dyDescent="0.25">
      <c r="A24" s="6">
        <v>8</v>
      </c>
      <c r="B24" s="9" t="s">
        <v>28</v>
      </c>
      <c r="C24" s="7">
        <v>7</v>
      </c>
      <c r="D24" s="7" t="s">
        <v>16</v>
      </c>
      <c r="E24" s="10">
        <v>27</v>
      </c>
      <c r="F24" s="10">
        <v>67.5</v>
      </c>
    </row>
    <row r="25" spans="1:6" x14ac:dyDescent="0.25">
      <c r="A25" s="6">
        <v>9</v>
      </c>
      <c r="B25" s="9" t="s">
        <v>29</v>
      </c>
      <c r="C25" s="7">
        <v>7</v>
      </c>
      <c r="D25" s="7" t="s">
        <v>16</v>
      </c>
      <c r="E25" s="10">
        <v>21</v>
      </c>
      <c r="F25" s="10">
        <v>52.5</v>
      </c>
    </row>
    <row r="26" spans="1:6" x14ac:dyDescent="0.25">
      <c r="A26" s="6">
        <v>10</v>
      </c>
      <c r="B26" s="9" t="s">
        <v>30</v>
      </c>
      <c r="C26" s="7">
        <v>7</v>
      </c>
      <c r="D26" s="7" t="s">
        <v>15</v>
      </c>
      <c r="E26" s="10">
        <v>18</v>
      </c>
      <c r="F26" s="10">
        <v>45</v>
      </c>
    </row>
    <row r="27" spans="1:6" x14ac:dyDescent="0.25">
      <c r="A27" s="6">
        <v>11</v>
      </c>
      <c r="B27" s="9" t="s">
        <v>31</v>
      </c>
      <c r="C27" s="7">
        <v>7</v>
      </c>
      <c r="D27" s="7" t="s">
        <v>15</v>
      </c>
      <c r="E27" s="10">
        <v>18</v>
      </c>
      <c r="F27" s="10">
        <v>45</v>
      </c>
    </row>
    <row r="28" spans="1:6" x14ac:dyDescent="0.25">
      <c r="A28" s="6">
        <v>12</v>
      </c>
      <c r="B28" s="9" t="s">
        <v>32</v>
      </c>
      <c r="C28" s="7">
        <v>7</v>
      </c>
      <c r="D28" s="7" t="s">
        <v>15</v>
      </c>
      <c r="E28" s="10">
        <v>17</v>
      </c>
      <c r="F28" s="10">
        <v>42.5</v>
      </c>
    </row>
    <row r="29" spans="1:6" x14ac:dyDescent="0.25">
      <c r="A29" s="6">
        <v>13</v>
      </c>
      <c r="B29" s="9" t="s">
        <v>33</v>
      </c>
      <c r="C29" s="7">
        <v>7</v>
      </c>
      <c r="D29" s="7" t="s">
        <v>15</v>
      </c>
      <c r="E29" s="10">
        <v>16</v>
      </c>
      <c r="F29" s="10">
        <v>40</v>
      </c>
    </row>
    <row r="30" spans="1:6" x14ac:dyDescent="0.25">
      <c r="A30" s="6">
        <v>14</v>
      </c>
      <c r="B30" s="9" t="s">
        <v>34</v>
      </c>
      <c r="C30" s="7">
        <v>7</v>
      </c>
      <c r="D30" s="7" t="s">
        <v>15</v>
      </c>
      <c r="E30" s="10">
        <v>14</v>
      </c>
      <c r="F30" s="10">
        <v>35</v>
      </c>
    </row>
    <row r="31" spans="1:6" x14ac:dyDescent="0.25">
      <c r="A31" s="6">
        <v>15</v>
      </c>
      <c r="B31" s="9" t="s">
        <v>35</v>
      </c>
      <c r="C31" s="7">
        <v>7</v>
      </c>
      <c r="D31" s="7" t="s">
        <v>15</v>
      </c>
      <c r="E31" s="10">
        <v>14</v>
      </c>
      <c r="F31" s="10">
        <v>35</v>
      </c>
    </row>
    <row r="32" spans="1:6" x14ac:dyDescent="0.25">
      <c r="A32" s="6">
        <v>16</v>
      </c>
      <c r="B32" s="9" t="s">
        <v>36</v>
      </c>
      <c r="C32" s="7">
        <v>7</v>
      </c>
      <c r="D32" s="7" t="s">
        <v>15</v>
      </c>
      <c r="E32" s="10">
        <v>13</v>
      </c>
      <c r="F32" s="10">
        <v>32.5</v>
      </c>
    </row>
    <row r="33" spans="1:6" x14ac:dyDescent="0.25">
      <c r="A33" s="6">
        <v>17</v>
      </c>
      <c r="B33" s="9" t="s">
        <v>37</v>
      </c>
      <c r="C33" s="7">
        <v>7</v>
      </c>
      <c r="D33" s="7" t="s">
        <v>15</v>
      </c>
      <c r="E33" s="10">
        <v>10</v>
      </c>
      <c r="F33" s="10">
        <v>25</v>
      </c>
    </row>
    <row r="34" spans="1:6" x14ac:dyDescent="0.25">
      <c r="A34" s="6">
        <v>18</v>
      </c>
      <c r="B34" s="9" t="s">
        <v>38</v>
      </c>
      <c r="C34" s="7">
        <v>7</v>
      </c>
      <c r="D34" s="7" t="s">
        <v>15</v>
      </c>
      <c r="E34" s="10">
        <v>10</v>
      </c>
      <c r="F34" s="10">
        <v>25</v>
      </c>
    </row>
    <row r="35" spans="1:6" x14ac:dyDescent="0.25">
      <c r="A35" s="6">
        <v>19</v>
      </c>
      <c r="B35" s="9" t="s">
        <v>39</v>
      </c>
      <c r="C35" s="7">
        <v>7</v>
      </c>
      <c r="D35" s="7" t="s">
        <v>15</v>
      </c>
      <c r="E35" s="10">
        <v>10</v>
      </c>
      <c r="F35" s="10">
        <v>25</v>
      </c>
    </row>
    <row r="36" spans="1:6" x14ac:dyDescent="0.25">
      <c r="A36" s="6">
        <v>20</v>
      </c>
      <c r="B36" s="9" t="s">
        <v>40</v>
      </c>
      <c r="C36" s="7">
        <v>7</v>
      </c>
      <c r="D36" s="7" t="s">
        <v>15</v>
      </c>
      <c r="E36" s="10">
        <v>8</v>
      </c>
      <c r="F36" s="10">
        <v>20</v>
      </c>
    </row>
    <row r="37" spans="1:6" x14ac:dyDescent="0.25">
      <c r="A37" s="6">
        <v>21</v>
      </c>
      <c r="B37" s="9" t="s">
        <v>41</v>
      </c>
      <c r="C37" s="7">
        <v>7</v>
      </c>
      <c r="D37" s="7" t="s">
        <v>15</v>
      </c>
      <c r="E37" s="10">
        <v>7</v>
      </c>
      <c r="F37" s="10">
        <v>17.5</v>
      </c>
    </row>
    <row r="38" spans="1:6" x14ac:dyDescent="0.25">
      <c r="A38" s="6">
        <v>22</v>
      </c>
      <c r="B38" s="9" t="s">
        <v>42</v>
      </c>
      <c r="C38" s="7">
        <v>7</v>
      </c>
      <c r="D38" s="7" t="s">
        <v>15</v>
      </c>
      <c r="E38" s="10">
        <v>6</v>
      </c>
      <c r="F38" s="10">
        <v>15</v>
      </c>
    </row>
    <row r="39" spans="1:6" x14ac:dyDescent="0.25">
      <c r="A39" s="6">
        <v>23</v>
      </c>
      <c r="B39" s="9" t="s">
        <v>43</v>
      </c>
      <c r="C39" s="7">
        <v>7</v>
      </c>
      <c r="D39" s="7" t="s">
        <v>15</v>
      </c>
      <c r="E39" s="10">
        <v>5</v>
      </c>
      <c r="F39" s="10">
        <v>12.5</v>
      </c>
    </row>
    <row r="40" spans="1:6" x14ac:dyDescent="0.25">
      <c r="A40" s="6">
        <v>24</v>
      </c>
      <c r="B40" s="13" t="str">
        <f>[1]Лист1!B17</f>
        <v>Г1208034</v>
      </c>
      <c r="C40" s="15">
        <f>[1]Лист1!J17</f>
        <v>8</v>
      </c>
      <c r="D40" s="15" t="str">
        <f>[1]Лист1!K17</f>
        <v>призер</v>
      </c>
      <c r="E40" s="14">
        <f>[1]Лист1!L17</f>
        <v>24</v>
      </c>
      <c r="F40" s="14">
        <f>[1]Лист1!M17</f>
        <v>60</v>
      </c>
    </row>
    <row r="41" spans="1:6" x14ac:dyDescent="0.25">
      <c r="A41" s="6">
        <v>25</v>
      </c>
      <c r="B41" s="13" t="str">
        <f>[1]Лист1!B18</f>
        <v>Г1208037</v>
      </c>
      <c r="C41" s="15">
        <f>[1]Лист1!J18</f>
        <v>8</v>
      </c>
      <c r="D41" s="15" t="str">
        <f>[1]Лист1!K18</f>
        <v>призер</v>
      </c>
      <c r="E41" s="14">
        <f>[1]Лист1!L18</f>
        <v>22</v>
      </c>
      <c r="F41" s="14">
        <f>[1]Лист1!M18</f>
        <v>55</v>
      </c>
    </row>
    <row r="42" spans="1:6" x14ac:dyDescent="0.25">
      <c r="A42" s="6">
        <v>26</v>
      </c>
      <c r="B42" s="13" t="str">
        <f>[1]Лист1!B19</f>
        <v>Г1208048</v>
      </c>
      <c r="C42" s="15">
        <f>[1]Лист1!J19</f>
        <v>8</v>
      </c>
      <c r="D42" s="15" t="str">
        <f>[1]Лист1!K19</f>
        <v>участгик</v>
      </c>
      <c r="E42" s="14">
        <f>[1]Лист1!L19</f>
        <v>13</v>
      </c>
      <c r="F42" s="14">
        <f>[1]Лист1!M19</f>
        <v>32.5</v>
      </c>
    </row>
    <row r="43" spans="1:6" x14ac:dyDescent="0.25">
      <c r="A43" s="6">
        <v>27</v>
      </c>
      <c r="B43" s="13" t="str">
        <f>[1]Лист1!B20</f>
        <v>Г1208028</v>
      </c>
      <c r="C43" s="15">
        <f>[1]Лист1!J20</f>
        <v>8</v>
      </c>
      <c r="D43" s="15" t="str">
        <f>[1]Лист1!K20</f>
        <v>участгик</v>
      </c>
      <c r="E43" s="14">
        <f>[1]Лист1!L20</f>
        <v>13</v>
      </c>
      <c r="F43" s="14">
        <f>[1]Лист1!M20</f>
        <v>32.5</v>
      </c>
    </row>
    <row r="44" spans="1:6" x14ac:dyDescent="0.25">
      <c r="A44" s="6">
        <v>28</v>
      </c>
      <c r="B44" s="13" t="str">
        <f>[1]Лист1!B21</f>
        <v>Г1208029</v>
      </c>
      <c r="C44" s="15">
        <f>[1]Лист1!J21</f>
        <v>8</v>
      </c>
      <c r="D44" s="15" t="str">
        <f>[1]Лист1!K21</f>
        <v>участгик</v>
      </c>
      <c r="E44" s="14">
        <f>[1]Лист1!L21</f>
        <v>13</v>
      </c>
      <c r="F44" s="14">
        <f>[1]Лист1!M21</f>
        <v>32.5</v>
      </c>
    </row>
    <row r="45" spans="1:6" x14ac:dyDescent="0.25">
      <c r="A45" s="6">
        <v>29</v>
      </c>
      <c r="B45" s="13" t="str">
        <f>[1]Лист1!B22</f>
        <v>Г1208026</v>
      </c>
      <c r="C45" s="15">
        <f>[1]Лист1!J22</f>
        <v>8</v>
      </c>
      <c r="D45" s="15" t="str">
        <f>[1]Лист1!K22</f>
        <v>участгик</v>
      </c>
      <c r="E45" s="14">
        <f>[1]Лист1!L22</f>
        <v>12</v>
      </c>
      <c r="F45" s="14">
        <f>[1]Лист1!M22</f>
        <v>30</v>
      </c>
    </row>
    <row r="46" spans="1:6" x14ac:dyDescent="0.25">
      <c r="A46" s="6">
        <v>30</v>
      </c>
      <c r="B46" s="13" t="str">
        <f>[1]Лист1!B23</f>
        <v>Г1208011</v>
      </c>
      <c r="C46" s="15">
        <f>[1]Лист1!J23</f>
        <v>8</v>
      </c>
      <c r="D46" s="15" t="str">
        <f>[1]Лист1!K23</f>
        <v>участгик</v>
      </c>
      <c r="E46" s="14">
        <f>[1]Лист1!L23</f>
        <v>11</v>
      </c>
      <c r="F46" s="14">
        <f>[1]Лист1!M23</f>
        <v>27.5</v>
      </c>
    </row>
    <row r="47" spans="1:6" x14ac:dyDescent="0.25">
      <c r="A47" s="6">
        <v>31</v>
      </c>
      <c r="B47" s="13" t="str">
        <f>[1]Лист1!B24</f>
        <v>Г1208017</v>
      </c>
      <c r="C47" s="15">
        <f>[1]Лист1!J24</f>
        <v>8</v>
      </c>
      <c r="D47" s="15" t="str">
        <f>[1]Лист1!K24</f>
        <v>участгик</v>
      </c>
      <c r="E47" s="14">
        <f>[1]Лист1!L24</f>
        <v>10</v>
      </c>
      <c r="F47" s="14">
        <f>[1]Лист1!M24</f>
        <v>25</v>
      </c>
    </row>
    <row r="48" spans="1:6" x14ac:dyDescent="0.25">
      <c r="A48" s="6">
        <v>32</v>
      </c>
      <c r="B48" s="13" t="str">
        <f>[1]Лист1!B25</f>
        <v>Г1208001</v>
      </c>
      <c r="C48" s="15">
        <f>[1]Лист1!J25</f>
        <v>8</v>
      </c>
      <c r="D48" s="15" t="str">
        <f>[1]Лист1!K25</f>
        <v>участгик</v>
      </c>
      <c r="E48" s="14">
        <f>[1]Лист1!L25</f>
        <v>10</v>
      </c>
      <c r="F48" s="14">
        <f>[1]Лист1!M25</f>
        <v>25</v>
      </c>
    </row>
    <row r="49" spans="1:6" x14ac:dyDescent="0.25">
      <c r="A49" s="6">
        <v>33</v>
      </c>
      <c r="B49" s="13" t="str">
        <f>[1]Лист1!B26</f>
        <v>Г1208023</v>
      </c>
      <c r="C49" s="15">
        <f>[1]Лист1!J26</f>
        <v>8</v>
      </c>
      <c r="D49" s="15" t="str">
        <f>[1]Лист1!K26</f>
        <v>участгик</v>
      </c>
      <c r="E49" s="14">
        <f>[1]Лист1!L26</f>
        <v>10</v>
      </c>
      <c r="F49" s="14">
        <f>[1]Лист1!M26</f>
        <v>25</v>
      </c>
    </row>
    <row r="50" spans="1:6" x14ac:dyDescent="0.25">
      <c r="A50" s="6">
        <v>34</v>
      </c>
      <c r="B50" s="13" t="str">
        <f>[1]Лист1!B27</f>
        <v>Г1208024</v>
      </c>
      <c r="C50" s="15">
        <f>[1]Лист1!J27</f>
        <v>8</v>
      </c>
      <c r="D50" s="15" t="str">
        <f>[1]Лист1!K27</f>
        <v>участгик</v>
      </c>
      <c r="E50" s="14">
        <f>[1]Лист1!L27</f>
        <v>10</v>
      </c>
      <c r="F50" s="14">
        <f>[1]Лист1!M27</f>
        <v>25</v>
      </c>
    </row>
    <row r="51" spans="1:6" x14ac:dyDescent="0.25">
      <c r="A51" s="6">
        <v>35</v>
      </c>
      <c r="B51" s="13" t="str">
        <f>[1]Лист1!B28</f>
        <v>Г1208008</v>
      </c>
      <c r="C51" s="15">
        <f>[1]Лист1!J28</f>
        <v>8</v>
      </c>
      <c r="D51" s="15" t="str">
        <f>[1]Лист1!K28</f>
        <v>участгик</v>
      </c>
      <c r="E51" s="14">
        <f>[1]Лист1!L28</f>
        <v>10</v>
      </c>
      <c r="F51" s="14">
        <f>[1]Лист1!M28</f>
        <v>25</v>
      </c>
    </row>
    <row r="52" spans="1:6" x14ac:dyDescent="0.25">
      <c r="A52" s="6">
        <v>36</v>
      </c>
      <c r="B52" s="13" t="str">
        <f>[1]Лист1!B29</f>
        <v>Г1208022</v>
      </c>
      <c r="C52" s="15">
        <f>[1]Лист1!J29</f>
        <v>8</v>
      </c>
      <c r="D52" s="15" t="str">
        <f>[1]Лист1!K29</f>
        <v>участгик</v>
      </c>
      <c r="E52" s="14">
        <f>[1]Лист1!L29</f>
        <v>10</v>
      </c>
      <c r="F52" s="14">
        <f>[1]Лист1!M29</f>
        <v>25</v>
      </c>
    </row>
    <row r="53" spans="1:6" x14ac:dyDescent="0.25">
      <c r="A53" s="6">
        <v>37</v>
      </c>
      <c r="B53" s="13" t="str">
        <f>[1]Лист1!B30</f>
        <v>Г1208009</v>
      </c>
      <c r="C53" s="15">
        <f>[1]Лист1!J30</f>
        <v>8</v>
      </c>
      <c r="D53" s="15" t="str">
        <f>[1]Лист1!K30</f>
        <v>участгик</v>
      </c>
      <c r="E53" s="14">
        <f>[1]Лист1!L30</f>
        <v>10</v>
      </c>
      <c r="F53" s="14">
        <f>[1]Лист1!M30</f>
        <v>25</v>
      </c>
    </row>
    <row r="54" spans="1:6" x14ac:dyDescent="0.25">
      <c r="A54" s="6">
        <v>38</v>
      </c>
      <c r="B54" s="13" t="str">
        <f>[1]Лист1!B31</f>
        <v>Г1208010</v>
      </c>
      <c r="C54" s="15">
        <f>[1]Лист1!J31</f>
        <v>8</v>
      </c>
      <c r="D54" s="15" t="str">
        <f>[1]Лист1!K31</f>
        <v>участгик</v>
      </c>
      <c r="E54" s="14">
        <f>[1]Лист1!L31</f>
        <v>10</v>
      </c>
      <c r="F54" s="14">
        <f>[1]Лист1!M31</f>
        <v>25</v>
      </c>
    </row>
    <row r="55" spans="1:6" x14ac:dyDescent="0.25">
      <c r="A55" s="6">
        <v>39</v>
      </c>
      <c r="B55" s="13" t="str">
        <f>[1]Лист1!B32</f>
        <v>Г1208021</v>
      </c>
      <c r="C55" s="15">
        <f>[1]Лист1!J32</f>
        <v>8</v>
      </c>
      <c r="D55" s="15" t="str">
        <f>[1]Лист1!K32</f>
        <v>участгик</v>
      </c>
      <c r="E55" s="14">
        <f>[1]Лист1!L32</f>
        <v>10</v>
      </c>
      <c r="F55" s="14">
        <f>[1]Лист1!M32</f>
        <v>25</v>
      </c>
    </row>
    <row r="56" spans="1:6" x14ac:dyDescent="0.25">
      <c r="A56" s="6">
        <v>40</v>
      </c>
      <c r="B56" s="13" t="str">
        <f>[1]Лист1!B33</f>
        <v>Г1208002</v>
      </c>
      <c r="C56" s="15">
        <f>[1]Лист1!J33</f>
        <v>8</v>
      </c>
      <c r="D56" s="15" t="str">
        <f>[1]Лист1!K33</f>
        <v>участгик</v>
      </c>
      <c r="E56" s="14">
        <f>[1]Лист1!L33</f>
        <v>10</v>
      </c>
      <c r="F56" s="14">
        <f>[1]Лист1!M33</f>
        <v>25</v>
      </c>
    </row>
    <row r="57" spans="1:6" x14ac:dyDescent="0.25">
      <c r="A57" s="6">
        <v>41</v>
      </c>
      <c r="B57" s="13" t="str">
        <f>[1]Лист1!B34</f>
        <v>Г1208007</v>
      </c>
      <c r="C57" s="15">
        <f>[1]Лист1!J34</f>
        <v>8</v>
      </c>
      <c r="D57" s="15" t="str">
        <f>[1]Лист1!K34</f>
        <v>участгик</v>
      </c>
      <c r="E57" s="14">
        <f>[1]Лист1!L34</f>
        <v>10</v>
      </c>
      <c r="F57" s="14">
        <f>[1]Лист1!M34</f>
        <v>25</v>
      </c>
    </row>
    <row r="58" spans="1:6" x14ac:dyDescent="0.25">
      <c r="A58" s="6">
        <v>42</v>
      </c>
      <c r="B58" s="13" t="str">
        <f>[1]Лист1!B35</f>
        <v>Г1208016</v>
      </c>
      <c r="C58" s="15">
        <f>[1]Лист1!J35</f>
        <v>8</v>
      </c>
      <c r="D58" s="15" t="str">
        <f>[1]Лист1!K35</f>
        <v>участгик</v>
      </c>
      <c r="E58" s="14">
        <f>[1]Лист1!L35</f>
        <v>10</v>
      </c>
      <c r="F58" s="14">
        <f>[1]Лист1!M35</f>
        <v>25</v>
      </c>
    </row>
    <row r="59" spans="1:6" x14ac:dyDescent="0.25">
      <c r="A59" s="6">
        <v>43</v>
      </c>
      <c r="B59" s="13" t="str">
        <f>[1]Лист1!B36</f>
        <v>Г1208020</v>
      </c>
      <c r="C59" s="15">
        <f>[1]Лист1!J36</f>
        <v>8</v>
      </c>
      <c r="D59" s="15" t="str">
        <f>[1]Лист1!K36</f>
        <v>участгик</v>
      </c>
      <c r="E59" s="14">
        <f>[1]Лист1!L36</f>
        <v>10</v>
      </c>
      <c r="F59" s="14">
        <f>[1]Лист1!M36</f>
        <v>25</v>
      </c>
    </row>
    <row r="60" spans="1:6" x14ac:dyDescent="0.25">
      <c r="A60" s="6">
        <v>44</v>
      </c>
      <c r="B60" s="13" t="str">
        <f>[1]Лист1!B37</f>
        <v>Г1208015</v>
      </c>
      <c r="C60" s="15">
        <f>[1]Лист1!J37</f>
        <v>8</v>
      </c>
      <c r="D60" s="15" t="str">
        <f>[1]Лист1!K37</f>
        <v>участгик</v>
      </c>
      <c r="E60" s="14">
        <f>[1]Лист1!L37</f>
        <v>10</v>
      </c>
      <c r="F60" s="14">
        <f>[1]Лист1!M37</f>
        <v>25</v>
      </c>
    </row>
    <row r="61" spans="1:6" x14ac:dyDescent="0.25">
      <c r="A61" s="6">
        <v>45</v>
      </c>
      <c r="B61" s="13" t="str">
        <f>[1]Лист1!B38</f>
        <v>Г1208040</v>
      </c>
      <c r="C61" s="15">
        <f>[1]Лист1!J38</f>
        <v>8</v>
      </c>
      <c r="D61" s="15" t="str">
        <f>[1]Лист1!K38</f>
        <v>участгик</v>
      </c>
      <c r="E61" s="14">
        <f>[1]Лист1!L38</f>
        <v>10</v>
      </c>
      <c r="F61" s="14">
        <f>[1]Лист1!M38</f>
        <v>25</v>
      </c>
    </row>
    <row r="62" spans="1:6" x14ac:dyDescent="0.25">
      <c r="A62" s="6">
        <v>46</v>
      </c>
      <c r="B62" s="13" t="str">
        <f>[1]Лист1!B39</f>
        <v>Г1208042</v>
      </c>
      <c r="C62" s="15">
        <f>[1]Лист1!J39</f>
        <v>8</v>
      </c>
      <c r="D62" s="15" t="str">
        <f>[1]Лист1!K39</f>
        <v>участгик</v>
      </c>
      <c r="E62" s="14">
        <f>[1]Лист1!L39</f>
        <v>10</v>
      </c>
      <c r="F62" s="14">
        <f>[1]Лист1!M39</f>
        <v>25</v>
      </c>
    </row>
    <row r="63" spans="1:6" x14ac:dyDescent="0.25">
      <c r="A63" s="6">
        <v>47</v>
      </c>
      <c r="B63" s="13" t="str">
        <f>[1]Лист1!B40</f>
        <v>Г1208043</v>
      </c>
      <c r="C63" s="15">
        <f>[1]Лист1!J40</f>
        <v>8</v>
      </c>
      <c r="D63" s="15" t="str">
        <f>[1]Лист1!K40</f>
        <v>участгик</v>
      </c>
      <c r="E63" s="14">
        <f>[1]Лист1!L40</f>
        <v>10</v>
      </c>
      <c r="F63" s="14">
        <f>[1]Лист1!M40</f>
        <v>25</v>
      </c>
    </row>
    <row r="64" spans="1:6" x14ac:dyDescent="0.25">
      <c r="A64" s="6">
        <v>48</v>
      </c>
      <c r="B64" s="13" t="str">
        <f>[1]Лист1!B41</f>
        <v>Г1208031</v>
      </c>
      <c r="C64" s="15">
        <f>[1]Лист1!J41</f>
        <v>8</v>
      </c>
      <c r="D64" s="15" t="str">
        <f>[1]Лист1!K41</f>
        <v>участгик</v>
      </c>
      <c r="E64" s="14">
        <f>[1]Лист1!L41</f>
        <v>10</v>
      </c>
      <c r="F64" s="14">
        <f>[1]Лист1!M41</f>
        <v>25</v>
      </c>
    </row>
    <row r="65" spans="1:6" x14ac:dyDescent="0.25">
      <c r="A65" s="6">
        <v>49</v>
      </c>
      <c r="B65" s="13" t="str">
        <f>[1]Лист1!B42</f>
        <v>Г1208038</v>
      </c>
      <c r="C65" s="15">
        <f>[1]Лист1!J42</f>
        <v>8</v>
      </c>
      <c r="D65" s="15" t="str">
        <f>[1]Лист1!K42</f>
        <v>участгик</v>
      </c>
      <c r="E65" s="14">
        <f>[1]Лист1!L42</f>
        <v>10</v>
      </c>
      <c r="F65" s="14">
        <f>[1]Лист1!M42</f>
        <v>25</v>
      </c>
    </row>
    <row r="66" spans="1:6" x14ac:dyDescent="0.25">
      <c r="A66" s="6">
        <v>50</v>
      </c>
      <c r="B66" s="13" t="str">
        <f>[1]Лист1!B43</f>
        <v>Г1208047</v>
      </c>
      <c r="C66" s="15">
        <f>[1]Лист1!J43</f>
        <v>8</v>
      </c>
      <c r="D66" s="15" t="str">
        <f>[1]Лист1!K43</f>
        <v>участгик</v>
      </c>
      <c r="E66" s="14">
        <f>[1]Лист1!L43</f>
        <v>10</v>
      </c>
      <c r="F66" s="14">
        <f>[1]Лист1!M43</f>
        <v>25</v>
      </c>
    </row>
    <row r="67" spans="1:6" x14ac:dyDescent="0.25">
      <c r="A67" s="6">
        <v>51</v>
      </c>
      <c r="B67" s="13" t="str">
        <f>[1]Лист1!B44</f>
        <v>Г1208030</v>
      </c>
      <c r="C67" s="15">
        <f>[1]Лист1!J44</f>
        <v>8</v>
      </c>
      <c r="D67" s="15" t="str">
        <f>[1]Лист1!K44</f>
        <v>участгик</v>
      </c>
      <c r="E67" s="14">
        <f>[1]Лист1!L44</f>
        <v>10</v>
      </c>
      <c r="F67" s="14">
        <f>[1]Лист1!M44</f>
        <v>25</v>
      </c>
    </row>
    <row r="68" spans="1:6" x14ac:dyDescent="0.25">
      <c r="A68" s="6">
        <v>52</v>
      </c>
      <c r="B68" s="13" t="str">
        <f>[1]Лист1!B45</f>
        <v>Г1208035</v>
      </c>
      <c r="C68" s="15">
        <f>[1]Лист1!J45</f>
        <v>8</v>
      </c>
      <c r="D68" s="15" t="str">
        <f>[1]Лист1!K45</f>
        <v>участгик</v>
      </c>
      <c r="E68" s="14">
        <f>[1]Лист1!L45</f>
        <v>10</v>
      </c>
      <c r="F68" s="14">
        <f>[1]Лист1!M45</f>
        <v>25</v>
      </c>
    </row>
    <row r="69" spans="1:6" x14ac:dyDescent="0.25">
      <c r="A69" s="6">
        <v>53</v>
      </c>
      <c r="B69" s="13" t="str">
        <f>[1]Лист1!B46</f>
        <v>Г1208036</v>
      </c>
      <c r="C69" s="15">
        <f>[1]Лист1!J46</f>
        <v>8</v>
      </c>
      <c r="D69" s="15" t="str">
        <f>[1]Лист1!K46</f>
        <v>участгик</v>
      </c>
      <c r="E69" s="14">
        <f>[1]Лист1!L46</f>
        <v>10</v>
      </c>
      <c r="F69" s="14">
        <f>[1]Лист1!M46</f>
        <v>25</v>
      </c>
    </row>
    <row r="70" spans="1:6" x14ac:dyDescent="0.25">
      <c r="A70" s="6">
        <v>54</v>
      </c>
      <c r="B70" s="13" t="str">
        <f>[1]Лист1!B47</f>
        <v>Г1208045</v>
      </c>
      <c r="C70" s="15">
        <f>[1]Лист1!J47</f>
        <v>8</v>
      </c>
      <c r="D70" s="15" t="str">
        <f>[1]Лист1!K47</f>
        <v>участгик</v>
      </c>
      <c r="E70" s="14">
        <f>[1]Лист1!L47</f>
        <v>10</v>
      </c>
      <c r="F70" s="14">
        <f>[1]Лист1!M47</f>
        <v>25</v>
      </c>
    </row>
    <row r="71" spans="1:6" x14ac:dyDescent="0.25">
      <c r="A71" s="6">
        <v>55</v>
      </c>
      <c r="B71" s="13" t="str">
        <f>[1]Лист1!B48</f>
        <v>Г1208046</v>
      </c>
      <c r="C71" s="15">
        <f>[1]Лист1!J48</f>
        <v>8</v>
      </c>
      <c r="D71" s="15" t="str">
        <f>[1]Лист1!K48</f>
        <v>участгик</v>
      </c>
      <c r="E71" s="14">
        <f>[1]Лист1!L48</f>
        <v>10</v>
      </c>
      <c r="F71" s="14">
        <f>[1]Лист1!M48</f>
        <v>25</v>
      </c>
    </row>
    <row r="72" spans="1:6" x14ac:dyDescent="0.25">
      <c r="A72" s="6">
        <v>56</v>
      </c>
      <c r="B72" s="13" t="str">
        <f>[1]Лист1!B49</f>
        <v>Г1208013</v>
      </c>
      <c r="C72" s="15">
        <f>[1]Лист1!J49</f>
        <v>8</v>
      </c>
      <c r="D72" s="15" t="str">
        <f>[1]Лист1!K49</f>
        <v>участгик</v>
      </c>
      <c r="E72" s="14">
        <f>[1]Лист1!L49</f>
        <v>10</v>
      </c>
      <c r="F72" s="14">
        <f>[1]Лист1!M49</f>
        <v>25</v>
      </c>
    </row>
    <row r="73" spans="1:6" x14ac:dyDescent="0.25">
      <c r="A73" s="6">
        <v>57</v>
      </c>
      <c r="B73" s="13" t="str">
        <f>[1]Лист1!B50</f>
        <v>Г1208012</v>
      </c>
      <c r="C73" s="15">
        <f>[1]Лист1!J50</f>
        <v>8</v>
      </c>
      <c r="D73" s="15" t="str">
        <f>[1]Лист1!K50</f>
        <v>участгик</v>
      </c>
      <c r="E73" s="14">
        <f>[1]Лист1!L50</f>
        <v>10</v>
      </c>
      <c r="F73" s="14">
        <f>[1]Лист1!M50</f>
        <v>25</v>
      </c>
    </row>
    <row r="74" spans="1:6" x14ac:dyDescent="0.25">
      <c r="A74" s="6">
        <v>58</v>
      </c>
      <c r="B74" s="13" t="str">
        <f>[1]Лист1!B51</f>
        <v>Г1208003</v>
      </c>
      <c r="C74" s="15">
        <f>[1]Лист1!J51</f>
        <v>8</v>
      </c>
      <c r="D74" s="15" t="str">
        <f>[1]Лист1!K51</f>
        <v>участгик</v>
      </c>
      <c r="E74" s="14">
        <f>[1]Лист1!L51</f>
        <v>10</v>
      </c>
      <c r="F74" s="14">
        <f>[1]Лист1!M51</f>
        <v>25</v>
      </c>
    </row>
    <row r="75" spans="1:6" x14ac:dyDescent="0.25">
      <c r="A75" s="6">
        <v>59</v>
      </c>
      <c r="B75" s="13" t="str">
        <f>[1]Лист1!B52</f>
        <v>Г1208039</v>
      </c>
      <c r="C75" s="15">
        <f>[1]Лист1!J52</f>
        <v>8</v>
      </c>
      <c r="D75" s="15" t="str">
        <f>[1]Лист1!K52</f>
        <v>участгик</v>
      </c>
      <c r="E75" s="14">
        <f>[1]Лист1!L52</f>
        <v>9</v>
      </c>
      <c r="F75" s="14">
        <f>[1]Лист1!M52</f>
        <v>22.5</v>
      </c>
    </row>
    <row r="76" spans="1:6" x14ac:dyDescent="0.25">
      <c r="A76" s="6">
        <v>60</v>
      </c>
      <c r="B76" s="13" t="str">
        <f>[1]Лист1!B53</f>
        <v>Г1208005</v>
      </c>
      <c r="C76" s="15">
        <f>[1]Лист1!J53</f>
        <v>8</v>
      </c>
      <c r="D76" s="15" t="str">
        <f>[1]Лист1!K53</f>
        <v>участгик</v>
      </c>
      <c r="E76" s="14">
        <f>[1]Лист1!L53</f>
        <v>3</v>
      </c>
      <c r="F76" s="14">
        <f>[1]Лист1!M53</f>
        <v>7.5</v>
      </c>
    </row>
    <row r="77" spans="1:6" x14ac:dyDescent="0.25">
      <c r="A77" s="6">
        <v>61</v>
      </c>
      <c r="B77" s="13" t="str">
        <f>[1]Лист1!B54</f>
        <v>Г1208041</v>
      </c>
      <c r="C77" s="15">
        <f>[1]Лист1!J54</f>
        <v>8</v>
      </c>
      <c r="D77" s="15" t="str">
        <f>[1]Лист1!K54</f>
        <v>участгик</v>
      </c>
      <c r="E77" s="14">
        <f>[1]Лист1!L54</f>
        <v>2</v>
      </c>
      <c r="F77" s="14">
        <f>[1]Лист1!M54</f>
        <v>5</v>
      </c>
    </row>
    <row r="78" spans="1:6" x14ac:dyDescent="0.25">
      <c r="A78" s="6">
        <v>62</v>
      </c>
      <c r="B78" s="13" t="str">
        <f>[1]Лист1!B55</f>
        <v>Г1208044</v>
      </c>
      <c r="C78" s="15">
        <f>[1]Лист1!J55</f>
        <v>8</v>
      </c>
      <c r="D78" s="15" t="str">
        <f>[1]Лист1!K55</f>
        <v>участгик</v>
      </c>
      <c r="E78" s="14">
        <f>[1]Лист1!L55</f>
        <v>2</v>
      </c>
      <c r="F78" s="14">
        <f>[1]Лист1!M55</f>
        <v>5</v>
      </c>
    </row>
    <row r="79" spans="1:6" x14ac:dyDescent="0.25">
      <c r="A79" s="6">
        <v>63</v>
      </c>
      <c r="B79" s="13" t="str">
        <f>[1]Лист1!B56</f>
        <v>Г1208027</v>
      </c>
      <c r="C79" s="15">
        <f>[1]Лист1!J56</f>
        <v>8</v>
      </c>
      <c r="D79" s="15" t="str">
        <f>[1]Лист1!K56</f>
        <v>участгик</v>
      </c>
      <c r="E79" s="14">
        <f>[1]Лист1!L56</f>
        <v>2</v>
      </c>
      <c r="F79" s="14">
        <f>[1]Лист1!M56</f>
        <v>5</v>
      </c>
    </row>
    <row r="80" spans="1:6" x14ac:dyDescent="0.25">
      <c r="A80" s="6">
        <v>64</v>
      </c>
      <c r="B80" s="13" t="str">
        <f>[1]Лист1!B57</f>
        <v>Г1208019</v>
      </c>
      <c r="C80" s="15">
        <f>[1]Лист1!J57</f>
        <v>8</v>
      </c>
      <c r="D80" s="15" t="str">
        <f>[1]Лист1!K57</f>
        <v>участгик</v>
      </c>
      <c r="E80" s="14">
        <f>[1]Лист1!L57</f>
        <v>0</v>
      </c>
      <c r="F80" s="14">
        <f>[1]Лист1!M57</f>
        <v>0</v>
      </c>
    </row>
    <row r="81" spans="1:6" x14ac:dyDescent="0.25">
      <c r="A81" s="6">
        <v>65</v>
      </c>
      <c r="B81" s="13" t="str">
        <f>[1]Лист1!B58</f>
        <v>Г1208004</v>
      </c>
      <c r="C81" s="15">
        <f>[1]Лист1!J58</f>
        <v>8</v>
      </c>
      <c r="D81" s="15" t="str">
        <f>[1]Лист1!K58</f>
        <v>участгик</v>
      </c>
      <c r="E81" s="14">
        <f>[1]Лист1!L58</f>
        <v>0</v>
      </c>
      <c r="F81" s="14">
        <f>[1]Лист1!M58</f>
        <v>0</v>
      </c>
    </row>
    <row r="82" spans="1:6" x14ac:dyDescent="0.25">
      <c r="A82" s="6">
        <v>66</v>
      </c>
      <c r="B82" s="13" t="str">
        <f>[1]Лист1!B59</f>
        <v>Г1208018</v>
      </c>
      <c r="C82" s="15">
        <f>[1]Лист1!J59</f>
        <v>8</v>
      </c>
      <c r="D82" s="15" t="str">
        <f>[1]Лист1!K59</f>
        <v>участгик</v>
      </c>
      <c r="E82" s="14">
        <f>[1]Лист1!L59</f>
        <v>0</v>
      </c>
      <c r="F82" s="14">
        <f>[1]Лист1!M59</f>
        <v>0</v>
      </c>
    </row>
    <row r="83" spans="1:6" x14ac:dyDescent="0.25">
      <c r="A83" s="6">
        <v>67</v>
      </c>
      <c r="B83" s="13" t="str">
        <f>[2]Лист1!B17</f>
        <v>Г1209012</v>
      </c>
      <c r="C83" s="15">
        <f>[2]Лист1!J17</f>
        <v>9</v>
      </c>
      <c r="D83" s="15" t="str">
        <f>[2]Лист1!K17</f>
        <v>победитель</v>
      </c>
      <c r="E83" s="14">
        <f>[2]Лист1!L17</f>
        <v>38</v>
      </c>
      <c r="F83" s="14">
        <f>[2]Лист1!M17</f>
        <v>76</v>
      </c>
    </row>
    <row r="84" spans="1:6" x14ac:dyDescent="0.25">
      <c r="A84" s="6">
        <v>68</v>
      </c>
      <c r="B84" s="13" t="str">
        <f>[2]Лист1!B18</f>
        <v>Г1209036</v>
      </c>
      <c r="C84" s="15">
        <f>[2]Лист1!J18</f>
        <v>9</v>
      </c>
      <c r="D84" s="15" t="str">
        <f>[2]Лист1!K18</f>
        <v>призер</v>
      </c>
      <c r="E84" s="14">
        <f>[2]Лист1!L18</f>
        <v>35</v>
      </c>
      <c r="F84" s="14">
        <f>[2]Лист1!M18</f>
        <v>70</v>
      </c>
    </row>
    <row r="85" spans="1:6" x14ac:dyDescent="0.25">
      <c r="A85" s="6">
        <v>69</v>
      </c>
      <c r="B85" s="13" t="str">
        <f>[2]Лист1!B19</f>
        <v>Г1209013</v>
      </c>
      <c r="C85" s="15">
        <f>[2]Лист1!J19</f>
        <v>9</v>
      </c>
      <c r="D85" s="15" t="str">
        <f>[2]Лист1!K19</f>
        <v>призер</v>
      </c>
      <c r="E85" s="14">
        <f>[2]Лист1!L19</f>
        <v>32</v>
      </c>
      <c r="F85" s="14">
        <f>[2]Лист1!M19</f>
        <v>64</v>
      </c>
    </row>
    <row r="86" spans="1:6" x14ac:dyDescent="0.25">
      <c r="A86" s="6">
        <v>70</v>
      </c>
      <c r="B86" s="13" t="str">
        <f>[2]Лист1!B20</f>
        <v>Г1209035</v>
      </c>
      <c r="C86" s="15">
        <f>[2]Лист1!J20</f>
        <v>9</v>
      </c>
      <c r="D86" s="15" t="str">
        <f>[2]Лист1!K20</f>
        <v>призер</v>
      </c>
      <c r="E86" s="14">
        <f>[2]Лист1!L20</f>
        <v>32</v>
      </c>
      <c r="F86" s="14">
        <f>[2]Лист1!M20</f>
        <v>64</v>
      </c>
    </row>
    <row r="87" spans="1:6" x14ac:dyDescent="0.25">
      <c r="A87" s="6">
        <v>71</v>
      </c>
      <c r="B87" s="13" t="str">
        <f>[2]Лист1!B21</f>
        <v>Г1209027</v>
      </c>
      <c r="C87" s="15">
        <f>[2]Лист1!J21</f>
        <v>9</v>
      </c>
      <c r="D87" s="15" t="str">
        <f>[2]Лист1!K21</f>
        <v>призер</v>
      </c>
      <c r="E87" s="14">
        <f>[2]Лист1!L21</f>
        <v>30</v>
      </c>
      <c r="F87" s="14">
        <f>[2]Лист1!M21</f>
        <v>60</v>
      </c>
    </row>
    <row r="88" spans="1:6" x14ac:dyDescent="0.25">
      <c r="A88" s="6">
        <v>72</v>
      </c>
      <c r="B88" s="13" t="str">
        <f>[2]Лист1!B22</f>
        <v>Г1209024</v>
      </c>
      <c r="C88" s="15">
        <f>[2]Лист1!J22</f>
        <v>9</v>
      </c>
      <c r="D88" s="15" t="str">
        <f>[2]Лист1!K22</f>
        <v>участник</v>
      </c>
      <c r="E88" s="14">
        <f>[2]Лист1!L22</f>
        <v>20</v>
      </c>
      <c r="F88" s="14">
        <f>[2]Лист1!M22</f>
        <v>40</v>
      </c>
    </row>
    <row r="89" spans="1:6" x14ac:dyDescent="0.25">
      <c r="A89" s="6">
        <v>73</v>
      </c>
      <c r="B89" s="13" t="str">
        <f>[2]Лист1!B23</f>
        <v>Г1209017</v>
      </c>
      <c r="C89" s="15">
        <f>[2]Лист1!J23</f>
        <v>9</v>
      </c>
      <c r="D89" s="15" t="str">
        <f>[2]Лист1!K23</f>
        <v>участник</v>
      </c>
      <c r="E89" s="14">
        <f>[2]Лист1!L23</f>
        <v>20</v>
      </c>
      <c r="F89" s="14">
        <f>[2]Лист1!M23</f>
        <v>40</v>
      </c>
    </row>
    <row r="90" spans="1:6" x14ac:dyDescent="0.25">
      <c r="A90" s="6">
        <v>74</v>
      </c>
      <c r="B90" s="13" t="str">
        <f>[2]Лист1!B24</f>
        <v>Г1209010</v>
      </c>
      <c r="C90" s="15">
        <f>[2]Лист1!J24</f>
        <v>9</v>
      </c>
      <c r="D90" s="15" t="str">
        <f>[2]Лист1!K24</f>
        <v>участник</v>
      </c>
      <c r="E90" s="14">
        <f>[2]Лист1!L24</f>
        <v>20</v>
      </c>
      <c r="F90" s="14">
        <f>[2]Лист1!M24</f>
        <v>40</v>
      </c>
    </row>
    <row r="91" spans="1:6" x14ac:dyDescent="0.25">
      <c r="A91" s="6">
        <v>75</v>
      </c>
      <c r="B91" s="13" t="str">
        <f>[2]Лист1!B25</f>
        <v>Г1209050</v>
      </c>
      <c r="C91" s="15">
        <f>[2]Лист1!J25</f>
        <v>9</v>
      </c>
      <c r="D91" s="15" t="str">
        <f>[2]Лист1!K25</f>
        <v>участник</v>
      </c>
      <c r="E91" s="14">
        <f>[2]Лист1!L25</f>
        <v>18</v>
      </c>
      <c r="F91" s="14">
        <f>[2]Лист1!M25</f>
        <v>36</v>
      </c>
    </row>
    <row r="92" spans="1:6" x14ac:dyDescent="0.25">
      <c r="A92" s="6">
        <v>76</v>
      </c>
      <c r="B92" s="13" t="str">
        <f>[2]Лист1!B26</f>
        <v>Г1209009</v>
      </c>
      <c r="C92" s="15">
        <f>[2]Лист1!J26</f>
        <v>9</v>
      </c>
      <c r="D92" s="15" t="str">
        <f>[2]Лист1!K26</f>
        <v>участник</v>
      </c>
      <c r="E92" s="14">
        <f>[2]Лист1!L26</f>
        <v>12</v>
      </c>
      <c r="F92" s="14">
        <f>[2]Лист1!M26</f>
        <v>24</v>
      </c>
    </row>
    <row r="93" spans="1:6" x14ac:dyDescent="0.25">
      <c r="A93" s="6">
        <v>77</v>
      </c>
      <c r="B93" s="13" t="str">
        <f>[2]Лист1!B27</f>
        <v>Г1209021</v>
      </c>
      <c r="C93" s="15">
        <f>[2]Лист1!J27</f>
        <v>9</v>
      </c>
      <c r="D93" s="15" t="str">
        <f>[2]Лист1!K27</f>
        <v>участник</v>
      </c>
      <c r="E93" s="14">
        <f>[2]Лист1!L27</f>
        <v>12</v>
      </c>
      <c r="F93" s="14">
        <f>[2]Лист1!M27</f>
        <v>24</v>
      </c>
    </row>
    <row r="94" spans="1:6" x14ac:dyDescent="0.25">
      <c r="A94" s="6">
        <v>78</v>
      </c>
      <c r="B94" s="13" t="str">
        <f>[2]Лист1!B28</f>
        <v>Г1209022</v>
      </c>
      <c r="C94" s="15">
        <f>[2]Лист1!J28</f>
        <v>9</v>
      </c>
      <c r="D94" s="15" t="str">
        <f>[2]Лист1!K28</f>
        <v>участник</v>
      </c>
      <c r="E94" s="14">
        <f>[2]Лист1!L28</f>
        <v>12</v>
      </c>
      <c r="F94" s="14">
        <f>[2]Лист1!M28</f>
        <v>24</v>
      </c>
    </row>
    <row r="95" spans="1:6" x14ac:dyDescent="0.25">
      <c r="A95" s="6">
        <v>79</v>
      </c>
      <c r="B95" s="13" t="str">
        <f>[2]Лист1!B29</f>
        <v>Г1209031</v>
      </c>
      <c r="C95" s="15">
        <f>[2]Лист1!J29</f>
        <v>9</v>
      </c>
      <c r="D95" s="15" t="str">
        <f>[2]Лист1!K29</f>
        <v>участник</v>
      </c>
      <c r="E95" s="14">
        <f>[2]Лист1!L29</f>
        <v>12</v>
      </c>
      <c r="F95" s="14">
        <f>[2]Лист1!M29</f>
        <v>24</v>
      </c>
    </row>
    <row r="96" spans="1:6" x14ac:dyDescent="0.25">
      <c r="A96" s="6">
        <v>80</v>
      </c>
      <c r="B96" s="13" t="str">
        <f>[2]Лист1!B30</f>
        <v>Г1209030</v>
      </c>
      <c r="C96" s="15">
        <f>[2]Лист1!J30</f>
        <v>9</v>
      </c>
      <c r="D96" s="15" t="str">
        <f>[2]Лист1!K30</f>
        <v>участник</v>
      </c>
      <c r="E96" s="14">
        <f>[2]Лист1!L30</f>
        <v>12</v>
      </c>
      <c r="F96" s="14">
        <f>[2]Лист1!M30</f>
        <v>24</v>
      </c>
    </row>
    <row r="97" spans="1:6" x14ac:dyDescent="0.25">
      <c r="A97" s="6">
        <v>81</v>
      </c>
      <c r="B97" s="13" t="str">
        <f>[2]Лист1!B31</f>
        <v>Г1209011</v>
      </c>
      <c r="C97" s="15">
        <f>[2]Лист1!J31</f>
        <v>9</v>
      </c>
      <c r="D97" s="15" t="str">
        <f>[2]Лист1!K31</f>
        <v>участник</v>
      </c>
      <c r="E97" s="14">
        <f>[2]Лист1!L31</f>
        <v>11</v>
      </c>
      <c r="F97" s="14">
        <f>[2]Лист1!M31</f>
        <v>22</v>
      </c>
    </row>
    <row r="98" spans="1:6" x14ac:dyDescent="0.25">
      <c r="A98" s="6">
        <v>82</v>
      </c>
      <c r="B98" s="13" t="str">
        <f>[2]Лист1!B32</f>
        <v>Г1209016</v>
      </c>
      <c r="C98" s="15">
        <f>[2]Лист1!J32</f>
        <v>9</v>
      </c>
      <c r="D98" s="15" t="str">
        <f>[2]Лист1!K32</f>
        <v>участник</v>
      </c>
      <c r="E98" s="14">
        <f>[2]Лист1!L32</f>
        <v>10</v>
      </c>
      <c r="F98" s="14">
        <f>[2]Лист1!M32</f>
        <v>20</v>
      </c>
    </row>
    <row r="99" spans="1:6" x14ac:dyDescent="0.25">
      <c r="A99" s="6">
        <v>83</v>
      </c>
      <c r="B99" s="13" t="str">
        <f>[2]Лист1!B33</f>
        <v>Г1209005</v>
      </c>
      <c r="C99" s="15">
        <f>[2]Лист1!J33</f>
        <v>9</v>
      </c>
      <c r="D99" s="15" t="str">
        <f>[2]Лист1!K33</f>
        <v>участник</v>
      </c>
      <c r="E99" s="14">
        <f>[2]Лист1!L33</f>
        <v>10</v>
      </c>
      <c r="F99" s="14">
        <f>[2]Лист1!M33</f>
        <v>20</v>
      </c>
    </row>
    <row r="100" spans="1:6" x14ac:dyDescent="0.25">
      <c r="A100" s="6">
        <v>84</v>
      </c>
      <c r="B100" s="13" t="str">
        <f>[2]Лист1!B34</f>
        <v>Г1209002</v>
      </c>
      <c r="C100" s="15">
        <f>[2]Лист1!J34</f>
        <v>9</v>
      </c>
      <c r="D100" s="15" t="str">
        <f>[2]Лист1!K34</f>
        <v>участник</v>
      </c>
      <c r="E100" s="14">
        <f>[2]Лист1!L34</f>
        <v>10</v>
      </c>
      <c r="F100" s="14">
        <f>[2]Лист1!M34</f>
        <v>20</v>
      </c>
    </row>
    <row r="101" spans="1:6" x14ac:dyDescent="0.25">
      <c r="A101" s="6">
        <v>85</v>
      </c>
      <c r="B101" s="13" t="str">
        <f>[2]Лист1!B35</f>
        <v>Г1209026</v>
      </c>
      <c r="C101" s="15">
        <f>[2]Лист1!J35</f>
        <v>9</v>
      </c>
      <c r="D101" s="15" t="str">
        <f>[2]Лист1!K35</f>
        <v>участник</v>
      </c>
      <c r="E101" s="14">
        <f>[2]Лист1!L35</f>
        <v>10</v>
      </c>
      <c r="F101" s="14">
        <f>[2]Лист1!M35</f>
        <v>20</v>
      </c>
    </row>
    <row r="102" spans="1:6" x14ac:dyDescent="0.25">
      <c r="A102" s="6">
        <v>86</v>
      </c>
      <c r="B102" s="13" t="str">
        <f>[2]Лист1!B36</f>
        <v>Г1209049</v>
      </c>
      <c r="C102" s="15">
        <f>[2]Лист1!J36</f>
        <v>9</v>
      </c>
      <c r="D102" s="15" t="str">
        <f>[2]Лист1!K36</f>
        <v>участник</v>
      </c>
      <c r="E102" s="14">
        <f>[2]Лист1!L36</f>
        <v>10</v>
      </c>
      <c r="F102" s="14">
        <f>[2]Лист1!M36</f>
        <v>20</v>
      </c>
    </row>
    <row r="103" spans="1:6" x14ac:dyDescent="0.25">
      <c r="A103" s="6">
        <v>87</v>
      </c>
      <c r="B103" s="13" t="str">
        <f>[2]Лист1!B37</f>
        <v>Г1209038</v>
      </c>
      <c r="C103" s="15">
        <f>[2]Лист1!J37</f>
        <v>9</v>
      </c>
      <c r="D103" s="15" t="str">
        <f>[2]Лист1!K37</f>
        <v>участник</v>
      </c>
      <c r="E103" s="14">
        <f>[2]Лист1!L37</f>
        <v>10</v>
      </c>
      <c r="F103" s="14">
        <f>[2]Лист1!M37</f>
        <v>20</v>
      </c>
    </row>
    <row r="104" spans="1:6" x14ac:dyDescent="0.25">
      <c r="A104" s="6">
        <v>88</v>
      </c>
      <c r="B104" s="13" t="str">
        <f>[2]Лист1!B38</f>
        <v>Г1209048</v>
      </c>
      <c r="C104" s="15">
        <f>[2]Лист1!J38</f>
        <v>9</v>
      </c>
      <c r="D104" s="15" t="str">
        <f>[2]Лист1!K38</f>
        <v>участник</v>
      </c>
      <c r="E104" s="14">
        <f>[2]Лист1!L38</f>
        <v>10</v>
      </c>
      <c r="F104" s="14">
        <f>[2]Лист1!M38</f>
        <v>20</v>
      </c>
    </row>
    <row r="105" spans="1:6" x14ac:dyDescent="0.25">
      <c r="A105" s="6">
        <v>89</v>
      </c>
      <c r="B105" s="13" t="str">
        <f>[2]Лист1!B39</f>
        <v>Г1209044</v>
      </c>
      <c r="C105" s="15">
        <f>[2]Лист1!J39</f>
        <v>9</v>
      </c>
      <c r="D105" s="15" t="str">
        <f>[2]Лист1!K39</f>
        <v>участник</v>
      </c>
      <c r="E105" s="14">
        <f>[2]Лист1!L39</f>
        <v>10</v>
      </c>
      <c r="F105" s="14">
        <f>[2]Лист1!M39</f>
        <v>20</v>
      </c>
    </row>
    <row r="106" spans="1:6" x14ac:dyDescent="0.25">
      <c r="A106" s="6">
        <v>90</v>
      </c>
      <c r="B106" s="13" t="str">
        <f>[2]Лист1!B40</f>
        <v>Г1209033</v>
      </c>
      <c r="C106" s="15">
        <f>[2]Лист1!J40</f>
        <v>9</v>
      </c>
      <c r="D106" s="15" t="str">
        <f>[2]Лист1!K40</f>
        <v>участник</v>
      </c>
      <c r="E106" s="14">
        <f>[2]Лист1!L40</f>
        <v>10</v>
      </c>
      <c r="F106" s="14">
        <f>[2]Лист1!M40</f>
        <v>20</v>
      </c>
    </row>
    <row r="107" spans="1:6" x14ac:dyDescent="0.25">
      <c r="A107" s="6">
        <v>91</v>
      </c>
      <c r="B107" s="13" t="str">
        <f>[2]Лист1!B41</f>
        <v>Г1209039</v>
      </c>
      <c r="C107" s="15">
        <f>[2]Лист1!J41</f>
        <v>9</v>
      </c>
      <c r="D107" s="15" t="str">
        <f>[2]Лист1!K41</f>
        <v>участник</v>
      </c>
      <c r="E107" s="14">
        <f>[2]Лист1!L41</f>
        <v>9</v>
      </c>
      <c r="F107" s="14">
        <f>[2]Лист1!M41</f>
        <v>18</v>
      </c>
    </row>
    <row r="108" spans="1:6" x14ac:dyDescent="0.25">
      <c r="A108" s="6">
        <v>92</v>
      </c>
      <c r="B108" s="13" t="str">
        <f>[2]Лист1!B42</f>
        <v>Г1209014</v>
      </c>
      <c r="C108" s="15">
        <f>[2]Лист1!J42</f>
        <v>9</v>
      </c>
      <c r="D108" s="15" t="str">
        <f>[2]Лист1!K42</f>
        <v>участник</v>
      </c>
      <c r="E108" s="14">
        <f>[2]Лист1!L42</f>
        <v>4</v>
      </c>
      <c r="F108" s="14">
        <f>[2]Лист1!M42</f>
        <v>8</v>
      </c>
    </row>
    <row r="109" spans="1:6" x14ac:dyDescent="0.25">
      <c r="A109" s="6">
        <v>93</v>
      </c>
      <c r="B109" s="13" t="str">
        <f>[2]Лист1!B43</f>
        <v>Г1209007</v>
      </c>
      <c r="C109" s="15">
        <f>[2]Лист1!J43</f>
        <v>9</v>
      </c>
      <c r="D109" s="15" t="str">
        <f>[2]Лист1!K43</f>
        <v>участник</v>
      </c>
      <c r="E109" s="14">
        <f>[2]Лист1!L43</f>
        <v>4</v>
      </c>
      <c r="F109" s="14">
        <f>[2]Лист1!M43</f>
        <v>8</v>
      </c>
    </row>
    <row r="110" spans="1:6" x14ac:dyDescent="0.25">
      <c r="A110" s="6">
        <v>94</v>
      </c>
      <c r="B110" s="13" t="str">
        <f>[2]Лист1!B44</f>
        <v>Г1209042</v>
      </c>
      <c r="C110" s="15">
        <f>[2]Лист1!J44</f>
        <v>9</v>
      </c>
      <c r="D110" s="15" t="str">
        <f>[2]Лист1!K44</f>
        <v>участник</v>
      </c>
      <c r="E110" s="14">
        <f>[2]Лист1!L44</f>
        <v>4</v>
      </c>
      <c r="F110" s="14">
        <f>[2]Лист1!M44</f>
        <v>8</v>
      </c>
    </row>
    <row r="111" spans="1:6" x14ac:dyDescent="0.25">
      <c r="A111" s="6">
        <v>95</v>
      </c>
      <c r="B111" s="13" t="str">
        <f>[2]Лист1!B45</f>
        <v>Г1209037</v>
      </c>
      <c r="C111" s="15">
        <f>[2]Лист1!J45</f>
        <v>9</v>
      </c>
      <c r="D111" s="15" t="str">
        <f>[2]Лист1!K45</f>
        <v>участник</v>
      </c>
      <c r="E111" s="14">
        <f>[2]Лист1!L45</f>
        <v>3</v>
      </c>
      <c r="F111" s="14">
        <f>[2]Лист1!M45</f>
        <v>6</v>
      </c>
    </row>
    <row r="112" spans="1:6" x14ac:dyDescent="0.25">
      <c r="A112" s="6">
        <v>96</v>
      </c>
      <c r="B112" s="13" t="str">
        <f>[2]Лист1!B46</f>
        <v>Г1209023</v>
      </c>
      <c r="C112" s="15">
        <f>[2]Лист1!J46</f>
        <v>9</v>
      </c>
      <c r="D112" s="15" t="str">
        <f>[2]Лист1!K46</f>
        <v>участник</v>
      </c>
      <c r="E112" s="14">
        <f>[2]Лист1!L46</f>
        <v>2</v>
      </c>
      <c r="F112" s="14">
        <f>[2]Лист1!M46</f>
        <v>4</v>
      </c>
    </row>
    <row r="113" spans="1:6" x14ac:dyDescent="0.25">
      <c r="A113" s="6">
        <v>97</v>
      </c>
      <c r="B113" s="13" t="str">
        <f>[2]Лист1!B47</f>
        <v>Г1209001</v>
      </c>
      <c r="C113" s="15">
        <f>[2]Лист1!J47</f>
        <v>9</v>
      </c>
      <c r="D113" s="15" t="str">
        <f>[2]Лист1!K47</f>
        <v>участник</v>
      </c>
      <c r="E113" s="14">
        <f>[2]Лист1!L47</f>
        <v>2</v>
      </c>
      <c r="F113" s="14">
        <f>[2]Лист1!M47</f>
        <v>4</v>
      </c>
    </row>
    <row r="114" spans="1:6" x14ac:dyDescent="0.25">
      <c r="A114" s="6">
        <v>98</v>
      </c>
      <c r="B114" s="13" t="str">
        <f>[2]Лист1!B48</f>
        <v>Г1209003</v>
      </c>
      <c r="C114" s="15">
        <f>[2]Лист1!J48</f>
        <v>9</v>
      </c>
      <c r="D114" s="15" t="str">
        <f>[2]Лист1!K48</f>
        <v>участник</v>
      </c>
      <c r="E114" s="14">
        <f>[2]Лист1!L48</f>
        <v>2</v>
      </c>
      <c r="F114" s="14">
        <f>[2]Лист1!M48</f>
        <v>4</v>
      </c>
    </row>
    <row r="115" spans="1:6" x14ac:dyDescent="0.25">
      <c r="A115" s="6">
        <v>99</v>
      </c>
      <c r="B115" s="13" t="str">
        <f>[2]Лист1!B49</f>
        <v>Г1209006</v>
      </c>
      <c r="C115" s="15">
        <f>[2]Лист1!J49</f>
        <v>9</v>
      </c>
      <c r="D115" s="15" t="str">
        <f>[2]Лист1!K49</f>
        <v>участник</v>
      </c>
      <c r="E115" s="14">
        <f>[2]Лист1!L49</f>
        <v>2</v>
      </c>
      <c r="F115" s="14">
        <f>[2]Лист1!M49</f>
        <v>4</v>
      </c>
    </row>
    <row r="116" spans="1:6" x14ac:dyDescent="0.25">
      <c r="A116" s="6">
        <v>100</v>
      </c>
      <c r="B116" s="13" t="str">
        <f>[2]Лист1!B50</f>
        <v>Г1209020</v>
      </c>
      <c r="C116" s="15">
        <f>[2]Лист1!J50</f>
        <v>9</v>
      </c>
      <c r="D116" s="15" t="str">
        <f>[2]Лист1!K50</f>
        <v>участник</v>
      </c>
      <c r="E116" s="14">
        <f>[2]Лист1!L50</f>
        <v>2</v>
      </c>
      <c r="F116" s="14">
        <f>[2]Лист1!M50</f>
        <v>4</v>
      </c>
    </row>
    <row r="117" spans="1:6" x14ac:dyDescent="0.25">
      <c r="A117" s="6">
        <v>101</v>
      </c>
      <c r="B117" s="13" t="str">
        <f>[2]Лист1!B51</f>
        <v>Г1209019</v>
      </c>
      <c r="C117" s="15">
        <f>[2]Лист1!J51</f>
        <v>9</v>
      </c>
      <c r="D117" s="15" t="str">
        <f>[2]Лист1!K51</f>
        <v>участник</v>
      </c>
      <c r="E117" s="14">
        <f>[2]Лист1!L51</f>
        <v>2</v>
      </c>
      <c r="F117" s="14">
        <f>[2]Лист1!M51</f>
        <v>4</v>
      </c>
    </row>
    <row r="118" spans="1:6" x14ac:dyDescent="0.25">
      <c r="A118" s="6">
        <v>102</v>
      </c>
      <c r="B118" s="13" t="str">
        <f>[2]Лист1!B52</f>
        <v>Г1209015</v>
      </c>
      <c r="C118" s="15">
        <f>[2]Лист1!J52</f>
        <v>9</v>
      </c>
      <c r="D118" s="15" t="str">
        <f>[2]Лист1!K52</f>
        <v>участник</v>
      </c>
      <c r="E118" s="14">
        <f>[2]Лист1!L52</f>
        <v>2</v>
      </c>
      <c r="F118" s="14">
        <f>[2]Лист1!M52</f>
        <v>4</v>
      </c>
    </row>
    <row r="119" spans="1:6" x14ac:dyDescent="0.25">
      <c r="A119" s="6">
        <v>103</v>
      </c>
      <c r="B119" s="13" t="str">
        <f>[2]Лист1!B53</f>
        <v>Г1209008</v>
      </c>
      <c r="C119" s="15">
        <f>[2]Лист1!J53</f>
        <v>9</v>
      </c>
      <c r="D119" s="15" t="str">
        <f>[2]Лист1!K53</f>
        <v>участник</v>
      </c>
      <c r="E119" s="14">
        <f>[2]Лист1!L53</f>
        <v>2</v>
      </c>
      <c r="F119" s="14">
        <f>[2]Лист1!M53</f>
        <v>4</v>
      </c>
    </row>
    <row r="120" spans="1:6" x14ac:dyDescent="0.25">
      <c r="A120" s="6">
        <v>104</v>
      </c>
      <c r="B120" s="13" t="str">
        <f>[2]Лист1!B54</f>
        <v>Г1209018</v>
      </c>
      <c r="C120" s="15">
        <f>[2]Лист1!J54</f>
        <v>9</v>
      </c>
      <c r="D120" s="15" t="str">
        <f>[2]Лист1!K54</f>
        <v>участник</v>
      </c>
      <c r="E120" s="14">
        <f>[2]Лист1!L54</f>
        <v>2</v>
      </c>
      <c r="F120" s="14">
        <f>[2]Лист1!M54</f>
        <v>4</v>
      </c>
    </row>
    <row r="121" spans="1:6" x14ac:dyDescent="0.25">
      <c r="A121" s="6">
        <v>105</v>
      </c>
      <c r="B121" s="13" t="str">
        <f>[2]Лист1!B55</f>
        <v>Г1209004</v>
      </c>
      <c r="C121" s="15">
        <f>[2]Лист1!J55</f>
        <v>9</v>
      </c>
      <c r="D121" s="15" t="str">
        <f>[2]Лист1!K55</f>
        <v>участник</v>
      </c>
      <c r="E121" s="14">
        <f>[2]Лист1!L55</f>
        <v>2</v>
      </c>
      <c r="F121" s="14">
        <f>[2]Лист1!M55</f>
        <v>4</v>
      </c>
    </row>
    <row r="122" spans="1:6" x14ac:dyDescent="0.25">
      <c r="A122" s="6">
        <v>106</v>
      </c>
      <c r="B122" s="13" t="str">
        <f>[2]Лист1!B56</f>
        <v>Г1209040</v>
      </c>
      <c r="C122" s="15">
        <f>[2]Лист1!J56</f>
        <v>9</v>
      </c>
      <c r="D122" s="15" t="str">
        <f>[2]Лист1!K56</f>
        <v>участник</v>
      </c>
      <c r="E122" s="14">
        <f>[2]Лист1!L56</f>
        <v>2</v>
      </c>
      <c r="F122" s="14">
        <f>[2]Лист1!M56</f>
        <v>4</v>
      </c>
    </row>
    <row r="123" spans="1:6" x14ac:dyDescent="0.25">
      <c r="A123" s="6">
        <v>107</v>
      </c>
      <c r="B123" s="13" t="str">
        <f>[2]Лист1!B57</f>
        <v>Г1209047</v>
      </c>
      <c r="C123" s="15">
        <f>[2]Лист1!J57</f>
        <v>9</v>
      </c>
      <c r="D123" s="15" t="str">
        <f>[2]Лист1!K57</f>
        <v>участник</v>
      </c>
      <c r="E123" s="14">
        <f>[2]Лист1!L57</f>
        <v>2</v>
      </c>
      <c r="F123" s="14">
        <f>[2]Лист1!M57</f>
        <v>4</v>
      </c>
    </row>
    <row r="124" spans="1:6" x14ac:dyDescent="0.25">
      <c r="A124" s="6">
        <v>108</v>
      </c>
      <c r="B124" s="13" t="str">
        <f>[2]Лист1!B58</f>
        <v>Г1209025</v>
      </c>
      <c r="C124" s="15">
        <f>[2]Лист1!J58</f>
        <v>9</v>
      </c>
      <c r="D124" s="15" t="str">
        <f>[2]Лист1!K58</f>
        <v>участник</v>
      </c>
      <c r="E124" s="14">
        <f>[2]Лист1!L58</f>
        <v>1</v>
      </c>
      <c r="F124" s="14">
        <f>[2]Лист1!M58</f>
        <v>2</v>
      </c>
    </row>
    <row r="125" spans="1:6" x14ac:dyDescent="0.25">
      <c r="A125" s="6">
        <v>109</v>
      </c>
      <c r="B125" s="13" t="str">
        <f>[2]Лист1!B59</f>
        <v>Г1209029</v>
      </c>
      <c r="C125" s="15">
        <f>[2]Лист1!J59</f>
        <v>9</v>
      </c>
      <c r="D125" s="15" t="str">
        <f>[2]Лист1!K59</f>
        <v>участник</v>
      </c>
      <c r="E125" s="14">
        <f>[2]Лист1!L59</f>
        <v>1</v>
      </c>
      <c r="F125" s="14">
        <f>[2]Лист1!M59</f>
        <v>2</v>
      </c>
    </row>
    <row r="126" spans="1:6" x14ac:dyDescent="0.25">
      <c r="A126" s="6">
        <v>110</v>
      </c>
      <c r="B126" s="13" t="str">
        <f>[2]Лист1!B60</f>
        <v>Г1209034</v>
      </c>
      <c r="C126" s="15">
        <f>[2]Лист1!J60</f>
        <v>9</v>
      </c>
      <c r="D126" s="15" t="str">
        <f>[2]Лист1!K60</f>
        <v>участник</v>
      </c>
      <c r="E126" s="14">
        <f>[2]Лист1!L60</f>
        <v>1</v>
      </c>
      <c r="F126" s="14">
        <f>[2]Лист1!M60</f>
        <v>2</v>
      </c>
    </row>
    <row r="127" spans="1:6" x14ac:dyDescent="0.25">
      <c r="A127" s="6">
        <v>111</v>
      </c>
      <c r="B127" s="13" t="str">
        <f>[2]Лист1!B61</f>
        <v>Г1209032</v>
      </c>
      <c r="C127" s="15">
        <f>[2]Лист1!J61</f>
        <v>9</v>
      </c>
      <c r="D127" s="15" t="str">
        <f>[2]Лист1!K61</f>
        <v>участник</v>
      </c>
      <c r="E127" s="14">
        <f>[2]Лист1!L61</f>
        <v>1</v>
      </c>
      <c r="F127" s="14">
        <f>[2]Лист1!M61</f>
        <v>2</v>
      </c>
    </row>
    <row r="128" spans="1:6" x14ac:dyDescent="0.25">
      <c r="A128" s="6">
        <v>112</v>
      </c>
      <c r="B128" s="13" t="str">
        <f>[2]Лист1!B62</f>
        <v>Г1209046</v>
      </c>
      <c r="C128" s="15">
        <f>[2]Лист1!J62</f>
        <v>9</v>
      </c>
      <c r="D128" s="15" t="str">
        <f>[2]Лист1!K62</f>
        <v>участник</v>
      </c>
      <c r="E128" s="14">
        <f>[2]Лист1!L62</f>
        <v>1</v>
      </c>
      <c r="F128" s="14">
        <f>[2]Лист1!M62</f>
        <v>2</v>
      </c>
    </row>
    <row r="129" spans="1:6" x14ac:dyDescent="0.25">
      <c r="A129" s="6">
        <v>113</v>
      </c>
      <c r="B129" s="13" t="str">
        <f>[2]Лист1!B63</f>
        <v>Г1209043</v>
      </c>
      <c r="C129" s="15">
        <f>[2]Лист1!J63</f>
        <v>9</v>
      </c>
      <c r="D129" s="15" t="str">
        <f>[2]Лист1!K63</f>
        <v>участник</v>
      </c>
      <c r="E129" s="14">
        <f>[2]Лист1!L63</f>
        <v>1</v>
      </c>
      <c r="F129" s="14">
        <f>[2]Лист1!M63</f>
        <v>2</v>
      </c>
    </row>
    <row r="130" spans="1:6" x14ac:dyDescent="0.25">
      <c r="A130" s="6">
        <v>114</v>
      </c>
      <c r="B130" s="13" t="str">
        <f>[2]Лист1!B64</f>
        <v>Г1209045</v>
      </c>
      <c r="C130" s="15">
        <f>[2]Лист1!J64</f>
        <v>9</v>
      </c>
      <c r="D130" s="15" t="str">
        <f>[2]Лист1!K64</f>
        <v>участник</v>
      </c>
      <c r="E130" s="14">
        <f>[2]Лист1!L64</f>
        <v>0</v>
      </c>
      <c r="F130" s="14">
        <f>[2]Лист1!M64</f>
        <v>0</v>
      </c>
    </row>
    <row r="131" spans="1:6" x14ac:dyDescent="0.25">
      <c r="A131" s="6">
        <v>115</v>
      </c>
      <c r="B131" s="13" t="str">
        <f>[2]Лист1!B65</f>
        <v>Г1209041</v>
      </c>
      <c r="C131" s="15">
        <f>[2]Лист1!J65</f>
        <v>9</v>
      </c>
      <c r="D131" s="15" t="str">
        <f>[2]Лист1!K65</f>
        <v>участник</v>
      </c>
      <c r="E131" s="14">
        <f>[2]Лист1!L65</f>
        <v>0</v>
      </c>
      <c r="F131" s="14">
        <f>[2]Лист1!M65</f>
        <v>0</v>
      </c>
    </row>
    <row r="132" spans="1:6" x14ac:dyDescent="0.25">
      <c r="A132" s="6">
        <v>116</v>
      </c>
      <c r="B132" s="13" t="str">
        <f>[3]Лист1!B17</f>
        <v>Г12010014</v>
      </c>
      <c r="C132" s="15">
        <f>[4]Лист1!J17</f>
        <v>10</v>
      </c>
      <c r="D132" s="15" t="str">
        <f>[4]Лист1!K17</f>
        <v>победитель</v>
      </c>
      <c r="E132" s="14">
        <f>[4]Лист1!L17</f>
        <v>42</v>
      </c>
      <c r="F132" s="14">
        <f>[4]Лист1!M17</f>
        <v>84</v>
      </c>
    </row>
    <row r="133" spans="1:6" x14ac:dyDescent="0.25">
      <c r="A133" s="6">
        <v>117</v>
      </c>
      <c r="B133" s="13" t="str">
        <f>[3]Лист1!B18</f>
        <v>Г12010022</v>
      </c>
      <c r="C133" s="15">
        <f>[4]Лист1!J18</f>
        <v>10</v>
      </c>
      <c r="D133" s="15" t="str">
        <f>[4]Лист1!K18</f>
        <v>призер</v>
      </c>
      <c r="E133" s="14">
        <f>[4]Лист1!L18</f>
        <v>34</v>
      </c>
      <c r="F133" s="14">
        <f>[4]Лист1!M18</f>
        <v>68</v>
      </c>
    </row>
    <row r="134" spans="1:6" x14ac:dyDescent="0.25">
      <c r="A134" s="6">
        <v>118</v>
      </c>
      <c r="B134" s="13" t="str">
        <f>[3]Лист1!B19</f>
        <v>Г12010007</v>
      </c>
      <c r="C134" s="15">
        <f>[4]Лист1!J19</f>
        <v>10</v>
      </c>
      <c r="D134" s="15" t="str">
        <f>[4]Лист1!K19</f>
        <v>призер</v>
      </c>
      <c r="E134" s="14">
        <f>[4]Лист1!L19</f>
        <v>32</v>
      </c>
      <c r="F134" s="14">
        <f>[4]Лист1!M19</f>
        <v>64</v>
      </c>
    </row>
    <row r="135" spans="1:6" x14ac:dyDescent="0.25">
      <c r="A135" s="6">
        <v>119</v>
      </c>
      <c r="B135" s="13" t="str">
        <f>[3]Лист1!B20</f>
        <v>Г12010017</v>
      </c>
      <c r="C135" s="15">
        <f>[4]Лист1!J20</f>
        <v>10</v>
      </c>
      <c r="D135" s="15" t="str">
        <f>[4]Лист1!K20</f>
        <v>призер</v>
      </c>
      <c r="E135" s="14">
        <f>[4]Лист1!L20</f>
        <v>26</v>
      </c>
      <c r="F135" s="14">
        <f>[4]Лист1!M20</f>
        <v>52</v>
      </c>
    </row>
    <row r="136" spans="1:6" x14ac:dyDescent="0.25">
      <c r="A136" s="6">
        <v>120</v>
      </c>
      <c r="B136" s="13" t="str">
        <f>[3]Лист1!B21</f>
        <v>Г12010021</v>
      </c>
      <c r="C136" s="15">
        <f>[4]Лист1!J21</f>
        <v>10</v>
      </c>
      <c r="D136" s="15" t="str">
        <f>[4]Лист1!K21</f>
        <v>участник</v>
      </c>
      <c r="E136" s="14">
        <f>[4]Лист1!L21</f>
        <v>24</v>
      </c>
      <c r="F136" s="14">
        <f>[4]Лист1!M21</f>
        <v>48</v>
      </c>
    </row>
    <row r="137" spans="1:6" x14ac:dyDescent="0.25">
      <c r="A137" s="6">
        <v>121</v>
      </c>
      <c r="B137" s="13" t="str">
        <f>[3]Лист1!B22</f>
        <v>Г12010008</v>
      </c>
      <c r="C137" s="15">
        <f>[4]Лист1!J22</f>
        <v>10</v>
      </c>
      <c r="D137" s="15" t="str">
        <f>[4]Лист1!K22</f>
        <v>участник</v>
      </c>
      <c r="E137" s="14">
        <f>[4]Лист1!L22</f>
        <v>24</v>
      </c>
      <c r="F137" s="14">
        <f>[4]Лист1!M22</f>
        <v>48</v>
      </c>
    </row>
    <row r="138" spans="1:6" x14ac:dyDescent="0.25">
      <c r="A138" s="6">
        <v>122</v>
      </c>
      <c r="B138" s="13" t="str">
        <f>[3]Лист1!B23</f>
        <v>Г12010019</v>
      </c>
      <c r="C138" s="15">
        <f>[4]Лист1!J23</f>
        <v>10</v>
      </c>
      <c r="D138" s="15" t="str">
        <f>[4]Лист1!K23</f>
        <v>участник</v>
      </c>
      <c r="E138" s="14">
        <f>[4]Лист1!L23</f>
        <v>22</v>
      </c>
      <c r="F138" s="14">
        <f>[4]Лист1!M23</f>
        <v>44</v>
      </c>
    </row>
    <row r="139" spans="1:6" x14ac:dyDescent="0.25">
      <c r="A139" s="6">
        <v>123</v>
      </c>
      <c r="B139" s="13" t="str">
        <f>[3]Лист1!B24</f>
        <v>Г12010005</v>
      </c>
      <c r="C139" s="15">
        <f>[4]Лист1!J24</f>
        <v>10</v>
      </c>
      <c r="D139" s="15" t="str">
        <f>[4]Лист1!K24</f>
        <v>участник</v>
      </c>
      <c r="E139" s="14">
        <f>[4]Лист1!L24</f>
        <v>22</v>
      </c>
      <c r="F139" s="14">
        <f>[4]Лист1!M24</f>
        <v>44</v>
      </c>
    </row>
    <row r="140" spans="1:6" x14ac:dyDescent="0.25">
      <c r="A140" s="6">
        <v>124</v>
      </c>
      <c r="B140" s="13" t="str">
        <f>[3]Лист1!B25</f>
        <v>Г12010011</v>
      </c>
      <c r="C140" s="15">
        <f>[4]Лист1!J25</f>
        <v>10</v>
      </c>
      <c r="D140" s="15" t="str">
        <f>[4]Лист1!K25</f>
        <v>участник</v>
      </c>
      <c r="E140" s="14">
        <f>[4]Лист1!L25</f>
        <v>22</v>
      </c>
      <c r="F140" s="14">
        <f>[4]Лист1!M25</f>
        <v>44</v>
      </c>
    </row>
    <row r="141" spans="1:6" x14ac:dyDescent="0.25">
      <c r="A141" s="6">
        <v>125</v>
      </c>
      <c r="B141" s="13" t="str">
        <f>[3]Лист1!B26</f>
        <v>Г12010010</v>
      </c>
      <c r="C141" s="15">
        <f>[4]Лист1!J26</f>
        <v>10</v>
      </c>
      <c r="D141" s="15" t="str">
        <f>[4]Лист1!K26</f>
        <v>участник</v>
      </c>
      <c r="E141" s="14">
        <f>[4]Лист1!L26</f>
        <v>20</v>
      </c>
      <c r="F141" s="14">
        <f>[4]Лист1!M26</f>
        <v>40</v>
      </c>
    </row>
    <row r="142" spans="1:6" x14ac:dyDescent="0.25">
      <c r="A142" s="6">
        <v>126</v>
      </c>
      <c r="B142" s="13" t="str">
        <f>[3]Лист1!B27</f>
        <v>Г12010015</v>
      </c>
      <c r="C142" s="15">
        <f>[4]Лист1!J27</f>
        <v>10</v>
      </c>
      <c r="D142" s="15" t="str">
        <f>[4]Лист1!K27</f>
        <v>участник</v>
      </c>
      <c r="E142" s="14">
        <f>[4]Лист1!L27</f>
        <v>20</v>
      </c>
      <c r="F142" s="14">
        <f>[4]Лист1!M27</f>
        <v>40</v>
      </c>
    </row>
    <row r="143" spans="1:6" x14ac:dyDescent="0.25">
      <c r="A143" s="6">
        <v>127</v>
      </c>
      <c r="B143" s="13" t="str">
        <f>[3]Лист1!B28</f>
        <v>Г12010013</v>
      </c>
      <c r="C143" s="15">
        <f>[4]Лист1!J28</f>
        <v>10</v>
      </c>
      <c r="D143" s="15" t="str">
        <f>[4]Лист1!K28</f>
        <v>участник</v>
      </c>
      <c r="E143" s="14">
        <f>[4]Лист1!L28</f>
        <v>18</v>
      </c>
      <c r="F143" s="14">
        <f>[4]Лист1!M28</f>
        <v>36</v>
      </c>
    </row>
    <row r="144" spans="1:6" x14ac:dyDescent="0.25">
      <c r="A144" s="6">
        <v>128</v>
      </c>
      <c r="B144" s="13" t="str">
        <f>[3]Лист1!B29</f>
        <v>Г12010009</v>
      </c>
      <c r="C144" s="15">
        <f>[4]Лист1!J29</f>
        <v>10</v>
      </c>
      <c r="D144" s="15" t="str">
        <f>[4]Лист1!K29</f>
        <v>участник</v>
      </c>
      <c r="E144" s="14">
        <f>[4]Лист1!L29</f>
        <v>18</v>
      </c>
      <c r="F144" s="14">
        <f>[4]Лист1!M29</f>
        <v>36</v>
      </c>
    </row>
    <row r="145" spans="1:6" x14ac:dyDescent="0.25">
      <c r="A145" s="6">
        <v>129</v>
      </c>
      <c r="B145" s="13" t="str">
        <f>[3]Лист1!B30</f>
        <v>Г12010003</v>
      </c>
      <c r="C145" s="15">
        <f>[4]Лист1!J30</f>
        <v>10</v>
      </c>
      <c r="D145" s="15" t="str">
        <f>[4]Лист1!K30</f>
        <v>участник</v>
      </c>
      <c r="E145" s="14">
        <f>[4]Лист1!L30</f>
        <v>10</v>
      </c>
      <c r="F145" s="14">
        <f>[4]Лист1!M30</f>
        <v>20</v>
      </c>
    </row>
    <row r="146" spans="1:6" x14ac:dyDescent="0.25">
      <c r="A146" s="6">
        <v>130</v>
      </c>
      <c r="B146" s="13" t="str">
        <f>[3]Лист1!B31</f>
        <v>Г12010001</v>
      </c>
      <c r="C146" s="15">
        <f>[4]Лист1!J31</f>
        <v>10</v>
      </c>
      <c r="D146" s="15" t="str">
        <f>[4]Лист1!K31</f>
        <v>участник</v>
      </c>
      <c r="E146" s="14">
        <f>[4]Лист1!L31</f>
        <v>8</v>
      </c>
      <c r="F146" s="14">
        <f>[4]Лист1!M31</f>
        <v>16</v>
      </c>
    </row>
    <row r="147" spans="1:6" x14ac:dyDescent="0.25">
      <c r="A147" s="6">
        <v>131</v>
      </c>
      <c r="B147" s="13" t="str">
        <f>[3]Лист1!B32</f>
        <v>Г12010018</v>
      </c>
      <c r="C147" s="15">
        <f>[4]Лист1!J32</f>
        <v>10</v>
      </c>
      <c r="D147" s="15" t="str">
        <f>[4]Лист1!K32</f>
        <v>участник</v>
      </c>
      <c r="E147" s="14">
        <f>[4]Лист1!L32</f>
        <v>8</v>
      </c>
      <c r="F147" s="14">
        <f>[4]Лист1!M32</f>
        <v>16</v>
      </c>
    </row>
    <row r="148" spans="1:6" x14ac:dyDescent="0.25">
      <c r="A148" s="6">
        <v>132</v>
      </c>
      <c r="B148" s="13" t="str">
        <f>[3]Лист1!B33</f>
        <v>Г12010006</v>
      </c>
      <c r="C148" s="15">
        <f>[4]Лист1!J33</f>
        <v>10</v>
      </c>
      <c r="D148" s="15" t="str">
        <f>[4]Лист1!K33</f>
        <v>участник</v>
      </c>
      <c r="E148" s="14">
        <f>[4]Лист1!L33</f>
        <v>5</v>
      </c>
      <c r="F148" s="14">
        <f>[4]Лист1!M33</f>
        <v>10</v>
      </c>
    </row>
    <row r="149" spans="1:6" x14ac:dyDescent="0.25">
      <c r="A149" s="6">
        <v>133</v>
      </c>
      <c r="B149" s="13" t="str">
        <f>[3]Лист1!B34</f>
        <v>Г12010020</v>
      </c>
      <c r="C149" s="15">
        <f>[4]Лист1!J34</f>
        <v>10</v>
      </c>
      <c r="D149" s="15" t="str">
        <f>[4]Лист1!K34</f>
        <v>участник</v>
      </c>
      <c r="E149" s="14">
        <f>[4]Лист1!L34</f>
        <v>4</v>
      </c>
      <c r="F149" s="14">
        <f>[4]Лист1!M34</f>
        <v>8</v>
      </c>
    </row>
    <row r="150" spans="1:6" x14ac:dyDescent="0.25">
      <c r="A150" s="6">
        <v>134</v>
      </c>
      <c r="B150" s="13" t="str">
        <f>[3]Лист1!B35</f>
        <v>Г12010004</v>
      </c>
      <c r="C150" s="15">
        <f>[4]Лист1!J35</f>
        <v>10</v>
      </c>
      <c r="D150" s="15" t="str">
        <f>[4]Лист1!K35</f>
        <v>участник</v>
      </c>
      <c r="E150" s="14">
        <f>[4]Лист1!L35</f>
        <v>4</v>
      </c>
      <c r="F150" s="14">
        <f>[4]Лист1!M35</f>
        <v>8</v>
      </c>
    </row>
    <row r="151" spans="1:6" x14ac:dyDescent="0.25">
      <c r="A151" s="6">
        <v>135</v>
      </c>
      <c r="B151" s="13" t="str">
        <f>[3]Лист1!B36</f>
        <v>Г12010012</v>
      </c>
      <c r="C151" s="15">
        <f>[4]Лист1!J36</f>
        <v>10</v>
      </c>
      <c r="D151" s="15" t="str">
        <f>[4]Лист1!K36</f>
        <v>участник</v>
      </c>
      <c r="E151" s="14">
        <f>[4]Лист1!L36</f>
        <v>4</v>
      </c>
      <c r="F151" s="14">
        <f>[4]Лист1!M36</f>
        <v>8</v>
      </c>
    </row>
    <row r="152" spans="1:6" x14ac:dyDescent="0.25">
      <c r="A152" s="6">
        <v>136</v>
      </c>
      <c r="B152" s="13" t="str">
        <f>[3]Лист1!B37</f>
        <v>Г12010002</v>
      </c>
      <c r="C152" s="15">
        <f>[4]Лист1!J37</f>
        <v>10</v>
      </c>
      <c r="D152" s="15" t="str">
        <f>[4]Лист1!K37</f>
        <v>участник</v>
      </c>
      <c r="E152" s="14">
        <f>[4]Лист1!L37</f>
        <v>3</v>
      </c>
      <c r="F152" s="14">
        <f>[4]Лист1!M37</f>
        <v>6</v>
      </c>
    </row>
    <row r="153" spans="1:6" x14ac:dyDescent="0.25">
      <c r="A153" s="6">
        <v>137</v>
      </c>
      <c r="B153" s="13" t="str">
        <f>[3]Лист1!B38</f>
        <v>Г12010023</v>
      </c>
      <c r="C153" s="15">
        <f>[4]Лист1!J38</f>
        <v>10</v>
      </c>
      <c r="D153" s="15" t="str">
        <f>[4]Лист1!K38</f>
        <v>участник</v>
      </c>
      <c r="E153" s="14">
        <f>[4]Лист1!L38</f>
        <v>2</v>
      </c>
      <c r="F153" s="14">
        <f>[4]Лист1!M38</f>
        <v>4</v>
      </c>
    </row>
    <row r="154" spans="1:6" x14ac:dyDescent="0.25">
      <c r="A154" s="6">
        <v>138</v>
      </c>
      <c r="B154" s="13" t="str">
        <f>[3]Лист1!B39</f>
        <v>Г12010016</v>
      </c>
      <c r="C154" s="15">
        <f>[4]Лист1!J39</f>
        <v>10</v>
      </c>
      <c r="D154" s="15" t="str">
        <f>[4]Лист1!K39</f>
        <v>участник</v>
      </c>
      <c r="E154" s="14">
        <f>[4]Лист1!L39</f>
        <v>0</v>
      </c>
      <c r="F154" s="14">
        <f>[4]Лист1!M39</f>
        <v>0</v>
      </c>
    </row>
    <row r="155" spans="1:6" x14ac:dyDescent="0.25">
      <c r="A155" s="6">
        <v>139</v>
      </c>
      <c r="B155" s="13" t="str">
        <f>[5]Лист1!B17</f>
        <v>Г1211010</v>
      </c>
      <c r="C155" s="15">
        <f>[5]Лист1!J17</f>
        <v>11</v>
      </c>
      <c r="D155" s="15" t="str">
        <f>[5]Лист1!K17</f>
        <v>победитель</v>
      </c>
      <c r="E155" s="14">
        <f>[5]Лист1!L17</f>
        <v>38</v>
      </c>
      <c r="F155" s="14">
        <f>[5]Лист1!M17</f>
        <v>76</v>
      </c>
    </row>
    <row r="156" spans="1:6" x14ac:dyDescent="0.25">
      <c r="A156" s="6">
        <v>140</v>
      </c>
      <c r="B156" s="13" t="str">
        <f>[5]Лист1!B18</f>
        <v>Г1211024</v>
      </c>
      <c r="C156" s="15">
        <f>[5]Лист1!J18</f>
        <v>11</v>
      </c>
      <c r="D156" s="15" t="str">
        <f>[5]Лист1!K18</f>
        <v>призер</v>
      </c>
      <c r="E156" s="14">
        <f>[5]Лист1!L18</f>
        <v>34</v>
      </c>
      <c r="F156" s="14">
        <f>[5]Лист1!M18</f>
        <v>68</v>
      </c>
    </row>
    <row r="157" spans="1:6" x14ac:dyDescent="0.25">
      <c r="A157" s="6">
        <v>141</v>
      </c>
      <c r="B157" s="13" t="str">
        <f>[5]Лист1!B19</f>
        <v>Г1211014</v>
      </c>
      <c r="C157" s="15">
        <f>[5]Лист1!J19</f>
        <v>11</v>
      </c>
      <c r="D157" s="15" t="str">
        <f>[5]Лист1!K19</f>
        <v>призер</v>
      </c>
      <c r="E157" s="14">
        <f>[5]Лист1!L19</f>
        <v>32</v>
      </c>
      <c r="F157" s="14">
        <f>[5]Лист1!M19</f>
        <v>64</v>
      </c>
    </row>
    <row r="158" spans="1:6" x14ac:dyDescent="0.25">
      <c r="A158" s="6">
        <v>142</v>
      </c>
      <c r="B158" s="13" t="str">
        <f>[5]Лист1!B20</f>
        <v>Г1211015</v>
      </c>
      <c r="C158" s="15">
        <f>[5]Лист1!J20</f>
        <v>11</v>
      </c>
      <c r="D158" s="15" t="str">
        <f>[5]Лист1!K20</f>
        <v>призер</v>
      </c>
      <c r="E158" s="14">
        <f>[5]Лист1!L20</f>
        <v>32</v>
      </c>
      <c r="F158" s="14">
        <f>[5]Лист1!M20</f>
        <v>64</v>
      </c>
    </row>
    <row r="159" spans="1:6" x14ac:dyDescent="0.25">
      <c r="A159" s="6">
        <v>143</v>
      </c>
      <c r="B159" s="13" t="str">
        <f>[5]Лист1!B21</f>
        <v>Г1211023</v>
      </c>
      <c r="C159" s="15">
        <f>[5]Лист1!J21</f>
        <v>11</v>
      </c>
      <c r="D159" s="15" t="str">
        <f>[5]Лист1!K21</f>
        <v>призер</v>
      </c>
      <c r="E159" s="14">
        <f>[5]Лист1!L21</f>
        <v>30</v>
      </c>
      <c r="F159" s="14">
        <f>[5]Лист1!M21</f>
        <v>60</v>
      </c>
    </row>
    <row r="160" spans="1:6" x14ac:dyDescent="0.25">
      <c r="A160" s="6">
        <v>144</v>
      </c>
      <c r="B160" s="13" t="str">
        <f>[5]Лист1!B22</f>
        <v>Г1211012</v>
      </c>
      <c r="C160" s="15">
        <f>[5]Лист1!J22</f>
        <v>11</v>
      </c>
      <c r="D160" s="15" t="str">
        <f>[5]Лист1!K22</f>
        <v>призер</v>
      </c>
      <c r="E160" s="14">
        <f>[5]Лист1!L22</f>
        <v>30</v>
      </c>
      <c r="F160" s="14">
        <f>[5]Лист1!M22</f>
        <v>60</v>
      </c>
    </row>
    <row r="161" spans="1:6" x14ac:dyDescent="0.25">
      <c r="A161" s="6">
        <v>145</v>
      </c>
      <c r="B161" s="13" t="str">
        <f>[5]Лист1!B23</f>
        <v>Г1211020</v>
      </c>
      <c r="C161" s="15">
        <f>[5]Лист1!J23</f>
        <v>11</v>
      </c>
      <c r="D161" s="15" t="str">
        <f>[5]Лист1!K23</f>
        <v>призер</v>
      </c>
      <c r="E161" s="14">
        <f>[5]Лист1!L23</f>
        <v>30</v>
      </c>
      <c r="F161" s="14">
        <f>[5]Лист1!M23</f>
        <v>60</v>
      </c>
    </row>
    <row r="162" spans="1:6" x14ac:dyDescent="0.25">
      <c r="A162" s="6">
        <v>146</v>
      </c>
      <c r="B162" s="13" t="str">
        <f>[5]Лист1!B24</f>
        <v>Г1211022</v>
      </c>
      <c r="C162" s="15">
        <f>[5]Лист1!J24</f>
        <v>11</v>
      </c>
      <c r="D162" s="15" t="str">
        <f>[5]Лист1!K24</f>
        <v>призер</v>
      </c>
      <c r="E162" s="14">
        <f>[5]Лист1!L24</f>
        <v>30</v>
      </c>
      <c r="F162" s="14">
        <f>[5]Лист1!M24</f>
        <v>60</v>
      </c>
    </row>
    <row r="163" spans="1:6" x14ac:dyDescent="0.25">
      <c r="A163" s="6">
        <v>147</v>
      </c>
      <c r="B163" s="13" t="str">
        <f>[5]Лист1!B25</f>
        <v>Г1211007</v>
      </c>
      <c r="C163" s="15">
        <f>[5]Лист1!J25</f>
        <v>11</v>
      </c>
      <c r="D163" s="15" t="str">
        <f>[5]Лист1!K25</f>
        <v>призер</v>
      </c>
      <c r="E163" s="14">
        <f>[5]Лист1!L25</f>
        <v>28</v>
      </c>
      <c r="F163" s="14">
        <f>[5]Лист1!M25</f>
        <v>56</v>
      </c>
    </row>
    <row r="164" spans="1:6" x14ac:dyDescent="0.25">
      <c r="A164" s="6">
        <v>148</v>
      </c>
      <c r="B164" s="13" t="str">
        <f>[5]Лист1!B26</f>
        <v>Г1211019</v>
      </c>
      <c r="C164" s="15">
        <f>[5]Лист1!J26</f>
        <v>11</v>
      </c>
      <c r="D164" s="15" t="str">
        <f>[5]Лист1!K26</f>
        <v>призер</v>
      </c>
      <c r="E164" s="14">
        <f>[5]Лист1!L26</f>
        <v>26</v>
      </c>
      <c r="F164" s="14">
        <f>[5]Лист1!M26</f>
        <v>52</v>
      </c>
    </row>
    <row r="165" spans="1:6" x14ac:dyDescent="0.25">
      <c r="A165" s="6">
        <v>149</v>
      </c>
      <c r="B165" s="13" t="str">
        <f>[5]Лист1!B27</f>
        <v>Г1211003</v>
      </c>
      <c r="C165" s="15">
        <f>[5]Лист1!J27</f>
        <v>11</v>
      </c>
      <c r="D165" s="15" t="str">
        <f>[5]Лист1!K27</f>
        <v>участник</v>
      </c>
      <c r="E165" s="14">
        <f>[5]Лист1!L27</f>
        <v>22</v>
      </c>
      <c r="F165" s="14">
        <f>[5]Лист1!M27</f>
        <v>44</v>
      </c>
    </row>
    <row r="166" spans="1:6" x14ac:dyDescent="0.25">
      <c r="A166" s="6">
        <v>150</v>
      </c>
      <c r="B166" s="13" t="str">
        <f>[5]Лист1!B28</f>
        <v>Г1211004</v>
      </c>
      <c r="C166" s="15">
        <f>[5]Лист1!J28</f>
        <v>11</v>
      </c>
      <c r="D166" s="15" t="str">
        <f>[5]Лист1!K28</f>
        <v>участник</v>
      </c>
      <c r="E166" s="14">
        <f>[5]Лист1!L28</f>
        <v>22</v>
      </c>
      <c r="F166" s="14">
        <f>[5]Лист1!M28</f>
        <v>44</v>
      </c>
    </row>
    <row r="167" spans="1:6" x14ac:dyDescent="0.25">
      <c r="A167" s="6">
        <v>151</v>
      </c>
      <c r="B167" s="13" t="str">
        <f>[5]Лист1!B29</f>
        <v>Г1211013</v>
      </c>
      <c r="C167" s="15">
        <f>[5]Лист1!J29</f>
        <v>11</v>
      </c>
      <c r="D167" s="15" t="str">
        <f>[5]Лист1!K29</f>
        <v>участник</v>
      </c>
      <c r="E167" s="14">
        <f>[5]Лист1!L29</f>
        <v>21</v>
      </c>
      <c r="F167" s="14">
        <f>[5]Лист1!M29</f>
        <v>42</v>
      </c>
    </row>
    <row r="168" spans="1:6" x14ac:dyDescent="0.25">
      <c r="A168" s="6">
        <v>152</v>
      </c>
      <c r="B168" s="13" t="str">
        <f>[5]Лист1!B30</f>
        <v>Г1211001</v>
      </c>
      <c r="C168" s="15">
        <f>[5]Лист1!J30</f>
        <v>11</v>
      </c>
      <c r="D168" s="15" t="str">
        <f>[5]Лист1!K30</f>
        <v>участник</v>
      </c>
      <c r="E168" s="14">
        <f>[5]Лист1!L30</f>
        <v>20</v>
      </c>
      <c r="F168" s="14">
        <f>[5]Лист1!M30</f>
        <v>40</v>
      </c>
    </row>
    <row r="169" spans="1:6" x14ac:dyDescent="0.25">
      <c r="A169" s="6">
        <v>153</v>
      </c>
      <c r="B169" s="13" t="str">
        <f>[5]Лист1!B31</f>
        <v>Г1211016</v>
      </c>
      <c r="C169" s="15">
        <f>[5]Лист1!J31</f>
        <v>11</v>
      </c>
      <c r="D169" s="15" t="str">
        <f>[5]Лист1!K31</f>
        <v>участник</v>
      </c>
      <c r="E169" s="14">
        <f>[5]Лист1!L31</f>
        <v>20</v>
      </c>
      <c r="F169" s="14">
        <f>[5]Лист1!M31</f>
        <v>40</v>
      </c>
    </row>
    <row r="170" spans="1:6" x14ac:dyDescent="0.25">
      <c r="A170" s="6">
        <v>154</v>
      </c>
      <c r="B170" s="13" t="str">
        <f>[5]Лист1!B32</f>
        <v>Г1211018</v>
      </c>
      <c r="C170" s="15">
        <f>[5]Лист1!J32</f>
        <v>11</v>
      </c>
      <c r="D170" s="15" t="str">
        <f>[5]Лист1!K32</f>
        <v>участник</v>
      </c>
      <c r="E170" s="14">
        <f>[5]Лист1!L32</f>
        <v>20</v>
      </c>
      <c r="F170" s="14">
        <f>[5]Лист1!M32</f>
        <v>40</v>
      </c>
    </row>
    <row r="171" spans="1:6" x14ac:dyDescent="0.25">
      <c r="A171" s="6">
        <v>155</v>
      </c>
      <c r="B171" s="13" t="str">
        <f>[5]Лист1!B33</f>
        <v>Г1211021</v>
      </c>
      <c r="C171" s="15">
        <f>[5]Лист1!J33</f>
        <v>11</v>
      </c>
      <c r="D171" s="15" t="str">
        <f>[5]Лист1!K33</f>
        <v>участник</v>
      </c>
      <c r="E171" s="14">
        <f>[5]Лист1!L33</f>
        <v>20</v>
      </c>
      <c r="F171" s="14">
        <f>[5]Лист1!M33</f>
        <v>40</v>
      </c>
    </row>
    <row r="172" spans="1:6" x14ac:dyDescent="0.25">
      <c r="A172" s="6">
        <v>156</v>
      </c>
      <c r="B172" s="13" t="str">
        <f>[5]Лист1!B34</f>
        <v>Г1211005</v>
      </c>
      <c r="C172" s="15">
        <f>[5]Лист1!J34</f>
        <v>11</v>
      </c>
      <c r="D172" s="15" t="str">
        <f>[5]Лист1!K34</f>
        <v>участник</v>
      </c>
      <c r="E172" s="14">
        <f>[5]Лист1!L34</f>
        <v>20</v>
      </c>
      <c r="F172" s="14">
        <f>[5]Лист1!M34</f>
        <v>40</v>
      </c>
    </row>
    <row r="173" spans="1:6" x14ac:dyDescent="0.25">
      <c r="A173" s="6">
        <v>157</v>
      </c>
      <c r="B173" s="13" t="str">
        <f>[5]Лист1!B35</f>
        <v>Г1211006</v>
      </c>
      <c r="C173" s="15">
        <f>[5]Лист1!J35</f>
        <v>11</v>
      </c>
      <c r="D173" s="15" t="str">
        <f>[5]Лист1!K35</f>
        <v>участник</v>
      </c>
      <c r="E173" s="14">
        <f>[5]Лист1!L35</f>
        <v>20</v>
      </c>
      <c r="F173" s="14">
        <f>[5]Лист1!M35</f>
        <v>40</v>
      </c>
    </row>
    <row r="174" spans="1:6" x14ac:dyDescent="0.25">
      <c r="A174" s="6">
        <v>158</v>
      </c>
      <c r="B174" s="13" t="str">
        <f>[5]Лист1!B36</f>
        <v>Г1211009</v>
      </c>
      <c r="C174" s="15">
        <f>[5]Лист1!J36</f>
        <v>11</v>
      </c>
      <c r="D174" s="15" t="str">
        <f>[5]Лист1!K36</f>
        <v>участник</v>
      </c>
      <c r="E174" s="14">
        <f>[5]Лист1!L36</f>
        <v>20</v>
      </c>
      <c r="F174" s="14">
        <f>[5]Лист1!M36</f>
        <v>40</v>
      </c>
    </row>
    <row r="175" spans="1:6" x14ac:dyDescent="0.25">
      <c r="A175" s="6">
        <v>159</v>
      </c>
      <c r="B175" s="13" t="str">
        <f>[5]Лист1!B37</f>
        <v>Г1211011</v>
      </c>
      <c r="C175" s="15">
        <f>[5]Лист1!J37</f>
        <v>11</v>
      </c>
      <c r="D175" s="15" t="str">
        <f>[5]Лист1!K37</f>
        <v>участник</v>
      </c>
      <c r="E175" s="14">
        <f>[5]Лист1!L37</f>
        <v>20</v>
      </c>
      <c r="F175" s="14">
        <f>[5]Лист1!M37</f>
        <v>40</v>
      </c>
    </row>
    <row r="176" spans="1:6" ht="12.75" customHeight="1" x14ac:dyDescent="0.25">
      <c r="A176" s="6">
        <v>160</v>
      </c>
      <c r="B176" s="13" t="str">
        <f>[5]Лист1!B38</f>
        <v>Г1211002</v>
      </c>
      <c r="C176" s="15">
        <f>[5]Лист1!J38</f>
        <v>11</v>
      </c>
      <c r="D176" s="15" t="str">
        <f>[5]Лист1!K38</f>
        <v>участник</v>
      </c>
      <c r="E176" s="14">
        <f>[5]Лист1!L38</f>
        <v>19</v>
      </c>
      <c r="F176" s="14">
        <f>[5]Лист1!M38</f>
        <v>38</v>
      </c>
    </row>
    <row r="177" spans="1:7" x14ac:dyDescent="0.25">
      <c r="A177" s="6">
        <v>161</v>
      </c>
      <c r="B177" s="13" t="str">
        <f>[5]Лист1!B39</f>
        <v>Г1211017</v>
      </c>
      <c r="C177" s="15">
        <f>[5]Лист1!J39</f>
        <v>11</v>
      </c>
      <c r="D177" s="15" t="str">
        <f>[5]Лист1!K39</f>
        <v>участник</v>
      </c>
      <c r="E177" s="14">
        <f>[5]Лист1!L39</f>
        <v>18</v>
      </c>
      <c r="F177" s="14">
        <f>[5]Лист1!M39</f>
        <v>36</v>
      </c>
    </row>
    <row r="178" spans="1:7" ht="18" customHeight="1" x14ac:dyDescent="0.25">
      <c r="A178" s="6">
        <v>162</v>
      </c>
      <c r="B178" s="13" t="s">
        <v>44</v>
      </c>
      <c r="C178" s="15">
        <f>[5]Лист1!J40</f>
        <v>11</v>
      </c>
      <c r="D178" s="15" t="str">
        <f>[5]Лист1!K40</f>
        <v>участник</v>
      </c>
      <c r="E178" s="14">
        <f>[5]Лист1!L40</f>
        <v>18</v>
      </c>
      <c r="F178" s="14">
        <f>[5]Лист1!M40</f>
        <v>36</v>
      </c>
    </row>
    <row r="179" spans="1:7" x14ac:dyDescent="0.25">
      <c r="A179" s="6"/>
      <c r="B179" s="13"/>
      <c r="C179" s="15"/>
      <c r="D179" s="15"/>
      <c r="E179" s="14"/>
      <c r="F179" s="14"/>
    </row>
    <row r="180" spans="1:7" x14ac:dyDescent="0.25">
      <c r="A180" s="6"/>
      <c r="B180" s="16"/>
      <c r="C180" s="15"/>
      <c r="D180" s="15"/>
      <c r="E180" s="14"/>
      <c r="F180" s="14"/>
    </row>
    <row r="181" spans="1:7" x14ac:dyDescent="0.25">
      <c r="A181" s="12"/>
      <c r="B181" s="12"/>
      <c r="C181" s="12"/>
      <c r="D181" s="12"/>
      <c r="E181" s="12"/>
      <c r="F181" s="12"/>
    </row>
    <row r="184" spans="1:7" x14ac:dyDescent="0.25">
      <c r="A184" s="1" t="s">
        <v>8</v>
      </c>
    </row>
    <row r="185" spans="1:7" s="8" customFormat="1" x14ac:dyDescent="0.25">
      <c r="A185" s="26" t="s">
        <v>45</v>
      </c>
      <c r="B185" s="26"/>
      <c r="G185" s="1"/>
    </row>
    <row r="186" spans="1:7" x14ac:dyDescent="0.25">
      <c r="A186" s="27" t="s">
        <v>46</v>
      </c>
      <c r="B186" s="27"/>
      <c r="G186" s="8"/>
    </row>
    <row r="187" spans="1:7" x14ac:dyDescent="0.25">
      <c r="A187" s="28"/>
      <c r="B187" s="28"/>
    </row>
    <row r="188" spans="1:7" x14ac:dyDescent="0.25">
      <c r="A188" s="28"/>
      <c r="B188" s="28"/>
    </row>
    <row r="189" spans="1:7" x14ac:dyDescent="0.25">
      <c r="A189" s="28"/>
      <c r="B189" s="28"/>
    </row>
  </sheetData>
  <autoFilter ref="B16:F16">
    <sortState ref="B17:P39">
      <sortCondition descending="1" ref="F16"/>
    </sortState>
  </autoFilter>
  <sortState ref="A17:P39">
    <sortCondition descending="1" ref="F17"/>
  </sortState>
  <mergeCells count="14">
    <mergeCell ref="A185:B185"/>
    <mergeCell ref="A186:B186"/>
    <mergeCell ref="A187:B187"/>
    <mergeCell ref="A188:B188"/>
    <mergeCell ref="A189:B189"/>
    <mergeCell ref="A1:F1"/>
    <mergeCell ref="A2:F2"/>
    <mergeCell ref="A3:F3"/>
    <mergeCell ref="A4:F4"/>
    <mergeCell ref="A9:B9"/>
    <mergeCell ref="A7:B7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Пользователь Windows</cp:lastModifiedBy>
  <cp:lastPrinted>2018-09-04T07:58:00Z</cp:lastPrinted>
  <dcterms:created xsi:type="dcterms:W3CDTF">2018-09-04T07:30:36Z</dcterms:created>
  <dcterms:modified xsi:type="dcterms:W3CDTF">2018-10-05T10:32:07Z</dcterms:modified>
</cp:coreProperties>
</file>